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codeName="ThisWorkbook" defaultThemeVersion="124226"/>
  <mc:AlternateContent xmlns:mc="http://schemas.openxmlformats.org/markup-compatibility/2006">
    <mc:Choice Requires="x15">
      <x15ac:absPath xmlns:x15ac="http://schemas.microsoft.com/office/spreadsheetml/2010/11/ac" url="/Users/Julia/Documents/Hinksey Coordinator and documents/"/>
    </mc:Choice>
  </mc:AlternateContent>
  <xr:revisionPtr revIDLastSave="0" documentId="13_ncr:1_{3BE0FE50-4F84-7541-A60D-A25C56C5F01B}" xr6:coauthVersionLast="36" xr6:coauthVersionMax="47" xr10:uidLastSave="{00000000-0000-0000-0000-000000000000}"/>
  <bookViews>
    <workbookView xWindow="260" yWindow="460" windowWidth="23040" windowHeight="12360" xr2:uid="{00000000-000D-0000-FFFF-FFFF00000000}"/>
  </bookViews>
  <sheets>
    <sheet name="Club RA" sheetId="10" r:id="rId1"/>
    <sheet name="PPE" sheetId="13" r:id="rId2"/>
    <sheet name="Matrix" sheetId="7" r:id="rId3"/>
    <sheet name="Sheet1" sheetId="6" state="hidden" r:id="rId4"/>
    <sheet name="Club Responsibilities" sheetId="12" r:id="rId5"/>
    <sheet name="Colour key" sheetId="9" r:id="rId6"/>
  </sheets>
  <externalReferences>
    <externalReference r:id="rId7"/>
  </externalReferences>
  <definedNames>
    <definedName name="Likelihood">Sheet1!$B$1:$B$5</definedName>
    <definedName name="Maintenance1">Sheet1!$E$1:$E$4</definedName>
    <definedName name="Maintenance2">Sheet1!$H$1:$H$4</definedName>
    <definedName name="Measures1">Sheet1!$D$1:$D$4</definedName>
    <definedName name="Measures2">Sheet1!$G$1:$G$4</definedName>
    <definedName name="Select">Sheet1!$F$1</definedName>
    <definedName name="Severity">Sheet1!$A$1:$A$5</definedName>
  </definedNames>
  <calcPr calcId="181029"/>
</workbook>
</file>

<file path=xl/calcChain.xml><?xml version="1.0" encoding="utf-8"?>
<calcChain xmlns="http://schemas.openxmlformats.org/spreadsheetml/2006/main">
  <c r="K62" i="10" l="1"/>
  <c r="K63" i="10"/>
  <c r="K64" i="10"/>
  <c r="K61" i="10"/>
  <c r="K60" i="10"/>
  <c r="K65" i="10"/>
  <c r="K52" i="10"/>
  <c r="K51" i="10"/>
  <c r="K50" i="10"/>
  <c r="K55" i="10"/>
  <c r="K54" i="10"/>
  <c r="K53" i="10"/>
  <c r="K32" i="10"/>
  <c r="K31" i="10"/>
  <c r="K30" i="10"/>
  <c r="K36" i="10" l="1"/>
  <c r="K35" i="10"/>
  <c r="K34" i="10"/>
  <c r="K33" i="10"/>
  <c r="K22" i="10" l="1"/>
  <c r="K21" i="10"/>
  <c r="K20" i="10"/>
  <c r="K48" i="10" l="1"/>
  <c r="K47" i="10"/>
  <c r="K45" i="10"/>
  <c r="K44" i="10"/>
  <c r="K43" i="10"/>
  <c r="K41" i="10"/>
  <c r="K19" i="10"/>
  <c r="K18" i="10"/>
  <c r="K17" i="10"/>
  <c r="K72" i="10" l="1"/>
  <c r="K71" i="10"/>
  <c r="K70" i="10"/>
  <c r="K68" i="10"/>
  <c r="K67" i="10"/>
  <c r="K66" i="10"/>
  <c r="K58" i="10"/>
  <c r="K57" i="10"/>
  <c r="K56" i="10"/>
  <c r="K46" i="10"/>
  <c r="K38" i="10"/>
  <c r="K16" i="10"/>
  <c r="K15" i="10"/>
  <c r="K14" i="10"/>
  <c r="K13" i="10"/>
  <c r="K11" i="10"/>
  <c r="K12" i="10"/>
  <c r="K80" i="10"/>
  <c r="K81" i="10"/>
  <c r="K75" i="10"/>
  <c r="K7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author>
  </authors>
  <commentList>
    <comment ref="I5" authorId="0" shapeId="0" xr:uid="{00000000-0006-0000-0000-000001000000}">
      <text>
        <r>
          <rPr>
            <sz val="10"/>
            <color indexed="18"/>
            <rFont val="Arial"/>
            <family val="2"/>
          </rPr>
          <t>1 = Slight Injury or health effect that requires little or no treatment, and has no potential for  time off rowing or training. OR Minor damage to equipment (&lt;£100)
2 = Minor Injury or health effect that  requires First Aid treatment or rest only and has a potential for a few days off rowing or training. OR  Low damage repair costs (&gt;£500)
3 = Moderate Injury or health effect that requires treatment beyond simple First Aid and potential for a week or so off rowing or training. OR High damage repair costs (&gt;£1000)
4 = Major Injury or health effect that requires hospital treatment for more than one day and potential for a few weeks off rowing or training. OR Very high damage repair costs  (loss of boat, 3rd party damage)
5 = Fatality or life threatening injury or health effect that could end a rowing career  OR Major damage &amp; major costs (loss of several boats, high 3rd party damage)</t>
        </r>
      </text>
    </comment>
    <comment ref="J5" authorId="0" shapeId="0" xr:uid="{00000000-0006-0000-0000-000002000000}">
      <text>
        <r>
          <rPr>
            <sz val="11"/>
            <color indexed="10"/>
            <rFont val="Tahoma"/>
            <family val="2"/>
          </rPr>
          <t xml:space="preserve">A = Highly improbable (has not been known to happen in rowing)
B = Improbable (has been known to </t>
        </r>
        <r>
          <rPr>
            <sz val="10"/>
            <color indexed="10"/>
            <rFont val="Tahoma"/>
            <family val="2"/>
          </rPr>
          <t>happen</t>
        </r>
        <r>
          <rPr>
            <sz val="11"/>
            <color indexed="10"/>
            <rFont val="Tahoma"/>
            <family val="2"/>
          </rPr>
          <t xml:space="preserve"> in rowing)
C = Possible (could happen to about 1% of the club's active members per decade)
D = Probable (could happen to about 1% of the club's active members per year)
E = Highly probable (could happen to about 10% of the club's active members per year)</t>
        </r>
      </text>
    </comment>
  </commentList>
</comments>
</file>

<file path=xl/sharedStrings.xml><?xml version="1.0" encoding="utf-8"?>
<sst xmlns="http://schemas.openxmlformats.org/spreadsheetml/2006/main" count="703" uniqueCount="290">
  <si>
    <t>Risk Assessment</t>
  </si>
  <si>
    <t>No:</t>
  </si>
  <si>
    <t>Date:</t>
  </si>
  <si>
    <t>Severity (1-5)</t>
  </si>
  <si>
    <t>D</t>
  </si>
  <si>
    <t>Map showing navigation rules in boathouse</t>
  </si>
  <si>
    <t>Phone to summon assistance</t>
  </si>
  <si>
    <t>X</t>
  </si>
  <si>
    <t>Club rescue launch</t>
  </si>
  <si>
    <t>Hazardous Event</t>
  </si>
  <si>
    <t>Author</t>
  </si>
  <si>
    <t>Rev:</t>
  </si>
  <si>
    <t>A</t>
  </si>
  <si>
    <t>B</t>
  </si>
  <si>
    <t>C</t>
  </si>
  <si>
    <t>E</t>
  </si>
  <si>
    <t>1A</t>
  </si>
  <si>
    <t>Low</t>
  </si>
  <si>
    <t>1B</t>
  </si>
  <si>
    <t>1C</t>
  </si>
  <si>
    <t>1D</t>
  </si>
  <si>
    <t>1E</t>
  </si>
  <si>
    <t>Moderate</t>
  </si>
  <si>
    <t>2A</t>
  </si>
  <si>
    <t>2B</t>
  </si>
  <si>
    <t>2C</t>
  </si>
  <si>
    <t>2D</t>
  </si>
  <si>
    <t>2E</t>
  </si>
  <si>
    <t>Substantial</t>
  </si>
  <si>
    <t>3A</t>
  </si>
  <si>
    <t>3B</t>
  </si>
  <si>
    <t>3C</t>
  </si>
  <si>
    <t>3D</t>
  </si>
  <si>
    <t>3E</t>
  </si>
  <si>
    <t>Intolerable</t>
  </si>
  <si>
    <t>4A</t>
  </si>
  <si>
    <t>4B</t>
  </si>
  <si>
    <t>4C</t>
  </si>
  <si>
    <t>4D</t>
  </si>
  <si>
    <t>4E</t>
  </si>
  <si>
    <t>5A</t>
  </si>
  <si>
    <t>5B</t>
  </si>
  <si>
    <t>5C</t>
  </si>
  <si>
    <t>5D</t>
  </si>
  <si>
    <t>5E</t>
  </si>
  <si>
    <t>Level of Risk (L/M/S/I)</t>
  </si>
  <si>
    <t>People</t>
  </si>
  <si>
    <t>Assets</t>
  </si>
  <si>
    <t>Severity</t>
  </si>
  <si>
    <t>Navigation rules</t>
  </si>
  <si>
    <t>Cox, bow steer competence</t>
  </si>
  <si>
    <t>Enforce procedure to carry mobile phone in waterproof carrier</t>
  </si>
  <si>
    <t xml:space="preserve">Club registration of coxes and bow steers competence </t>
  </si>
  <si>
    <t>Ensure club rescue launch and crew are on the water or available and ready to boat at all times</t>
  </si>
  <si>
    <t>Launch</t>
  </si>
  <si>
    <t>Capsize drill</t>
  </si>
  <si>
    <t>Steering competence</t>
  </si>
  <si>
    <t>Coaching</t>
  </si>
  <si>
    <t>Ensure that rowers are always accompanied by the coaching launch</t>
  </si>
  <si>
    <t>Ensure capsize drills are run at the start of each season as a minimum. Keep a record</t>
  </si>
  <si>
    <t>Ensure rowers become approved steers by passing the steering assessment.</t>
  </si>
  <si>
    <t>Ensure that rowers are coached in the correct handling of less stable boats</t>
  </si>
  <si>
    <r>
      <t xml:space="preserve">Minor damage to equipment
</t>
    </r>
    <r>
      <rPr>
        <i/>
        <sz val="9"/>
        <color theme="1"/>
        <rFont val="Gill Sans MT"/>
        <family val="2"/>
      </rPr>
      <t>(&lt;£100)</t>
    </r>
  </si>
  <si>
    <r>
      <t xml:space="preserve">Damage repair costs low 
</t>
    </r>
    <r>
      <rPr>
        <i/>
        <sz val="9"/>
        <color theme="1"/>
        <rFont val="Gill Sans MT"/>
        <family val="2"/>
      </rPr>
      <t>(£500)</t>
    </r>
  </si>
  <si>
    <r>
      <t xml:space="preserve">High damage repair costs 
</t>
    </r>
    <r>
      <rPr>
        <i/>
        <sz val="9"/>
        <color theme="1"/>
        <rFont val="Gill Sans MT"/>
        <family val="2"/>
      </rPr>
      <t>(&gt;£1000)</t>
    </r>
  </si>
  <si>
    <r>
      <t xml:space="preserve">Very high damage repair costs 
</t>
    </r>
    <r>
      <rPr>
        <i/>
        <sz val="9"/>
        <color theme="1"/>
        <rFont val="Gill Sans MT"/>
        <family val="2"/>
      </rPr>
      <t>(loss of boat, 3rd party damage)</t>
    </r>
  </si>
  <si>
    <r>
      <t xml:space="preserve">Major damage &amp; major costs 
</t>
    </r>
    <r>
      <rPr>
        <i/>
        <sz val="9"/>
        <color theme="1"/>
        <rFont val="Gill Sans MT"/>
        <family val="2"/>
      </rPr>
      <t>(loss of several boats, high 3rd party damage)</t>
    </r>
  </si>
  <si>
    <t>Hazard</t>
  </si>
  <si>
    <t>Barriers</t>
  </si>
  <si>
    <t>Action to maintain barriers</t>
  </si>
  <si>
    <t>Harm</t>
  </si>
  <si>
    <t>Controls</t>
  </si>
  <si>
    <t>Action to maintain controls</t>
  </si>
  <si>
    <t>Probability (A-E)</t>
  </si>
  <si>
    <t>Probability</t>
  </si>
  <si>
    <t>Action Owners</t>
  </si>
  <si>
    <t>Reduce probability a Hazard causing a Hazardous Event</t>
  </si>
  <si>
    <t>Reduce the Severity of Harm</t>
  </si>
  <si>
    <t>Club Chairman</t>
  </si>
  <si>
    <t>Coaches</t>
  </si>
  <si>
    <t>Coxes</t>
  </si>
  <si>
    <t>Club RSA</t>
  </si>
  <si>
    <r>
      <t xml:space="preserve">Slight injury or health effect </t>
    </r>
    <r>
      <rPr>
        <i/>
        <sz val="9"/>
        <color theme="1"/>
        <rFont val="Gill Sans MT"/>
        <family val="2"/>
      </rPr>
      <t>(Requires little or no treatment;  no need to take time off rowing or training)</t>
    </r>
  </si>
  <si>
    <r>
      <t xml:space="preserve">Moderate injury or health effect 
</t>
    </r>
    <r>
      <rPr>
        <i/>
        <sz val="9"/>
        <color theme="1"/>
        <rFont val="Gill Sans MT"/>
        <family val="2"/>
      </rPr>
      <t>(Requires treatment beyond simple First Aid; potentially a week or so off rowing or training)</t>
    </r>
  </si>
  <si>
    <r>
      <t xml:space="preserve">Minor injury or health effect 
</t>
    </r>
    <r>
      <rPr>
        <i/>
        <sz val="9"/>
        <color theme="1"/>
        <rFont val="Gill Sans MT"/>
        <family val="2"/>
      </rPr>
      <t>(Requires First Aid or rest; potentially a few days off rowing or training)</t>
    </r>
  </si>
  <si>
    <r>
      <t xml:space="preserve">Improbable
</t>
    </r>
    <r>
      <rPr>
        <b/>
        <i/>
        <sz val="9"/>
        <color theme="1"/>
        <rFont val="Gill Sans MT"/>
        <family val="2"/>
      </rPr>
      <t>(has been known to happen in rowing)</t>
    </r>
  </si>
  <si>
    <r>
      <t xml:space="preserve">Highly improbable </t>
    </r>
    <r>
      <rPr>
        <b/>
        <i/>
        <sz val="9"/>
        <color theme="1"/>
        <rFont val="Gill Sans MT"/>
        <family val="2"/>
      </rPr>
      <t>(has not been known to happen in rowing)</t>
    </r>
  </si>
  <si>
    <r>
      <t xml:space="preserve">Fatality or Life Threatening Injury or Health Effect                               </t>
    </r>
    <r>
      <rPr>
        <i/>
        <sz val="9"/>
        <color theme="1"/>
        <rFont val="Gill Sans MT"/>
        <family val="2"/>
      </rPr>
      <t>(could end a rowing career or  cause hospitalisation for a few months)</t>
    </r>
  </si>
  <si>
    <r>
      <t xml:space="preserve">Highly probable </t>
    </r>
    <r>
      <rPr>
        <b/>
        <i/>
        <sz val="9"/>
        <color theme="1"/>
        <rFont val="Gill Sans MT"/>
        <family val="2"/>
      </rPr>
      <t>(could happen to about 10% of the club's active members per year)</t>
    </r>
  </si>
  <si>
    <r>
      <t>Possible</t>
    </r>
    <r>
      <rPr>
        <b/>
        <i/>
        <sz val="11"/>
        <color theme="1"/>
        <rFont val="Gill Sans MT"/>
        <family val="2"/>
      </rPr>
      <t xml:space="preserve"> 
</t>
    </r>
    <r>
      <rPr>
        <b/>
        <i/>
        <sz val="9"/>
        <color theme="1"/>
        <rFont val="Gill Sans MT"/>
        <family val="2"/>
      </rPr>
      <t>(could happen to about 1% of the club's active members per decade)</t>
    </r>
  </si>
  <si>
    <r>
      <t xml:space="preserve">Probable 
</t>
    </r>
    <r>
      <rPr>
        <b/>
        <i/>
        <sz val="9"/>
        <color theme="1"/>
        <rFont val="Gill Sans MT"/>
        <family val="2"/>
      </rPr>
      <t>(could happen to about 1% of the club's active members per year)</t>
    </r>
  </si>
  <si>
    <t>other (specify)</t>
  </si>
  <si>
    <t>other</t>
  </si>
  <si>
    <t>An acceptable level of risk.
No additional barriers/controls are required. 
Start or continue the activity but check that the current barriers/controls remain effective.</t>
  </si>
  <si>
    <t>An acceptable level of risk that should be reviewed.
Implement additional barriers/controls to reduce the risk if the opportunity arises.
Start or continue the activity with care.</t>
  </si>
  <si>
    <t>An unacceptable level of risk.
Improve the barriers/controls and allocate resources to reduce the risk.
Do not start or continue the activity until the risk has been reduced.</t>
  </si>
  <si>
    <t>An unacceptable level of risk.
Improve the barriers/controls and allocate resources to reduce the risk.
Do not start or continue the activity until the risk has been reduced. Prohibit the activity if it is not possible to reduce the risk.</t>
  </si>
  <si>
    <r>
      <t xml:space="preserve">Major injury or health effect         </t>
    </r>
    <r>
      <rPr>
        <i/>
        <sz val="9"/>
        <color theme="1"/>
        <rFont val="Gill Sans MT"/>
        <family val="2"/>
      </rPr>
      <t>(Requires hospital treatment for more than one day; potentially a few weeks off rowing or training)</t>
    </r>
  </si>
  <si>
    <t>Club</t>
  </si>
  <si>
    <t>Travel to the club</t>
  </si>
  <si>
    <t>other people wear a mask or face covering</t>
  </si>
  <si>
    <t>people with symptoms self-isolate</t>
  </si>
  <si>
    <t>treatment by NHS</t>
  </si>
  <si>
    <t>rower or coach recovers without hospital treatment</t>
  </si>
  <si>
    <t>everyone maintains social distancing</t>
  </si>
  <si>
    <t>NHS does not become overwhelmed with cases</t>
  </si>
  <si>
    <t>minor illness</t>
  </si>
  <si>
    <t>severe illness</t>
  </si>
  <si>
    <t>lifechanging illness or death</t>
  </si>
  <si>
    <t>exposure to Covid 19 when walking or cycling to the club</t>
  </si>
  <si>
    <t>(rower self isolates at home)</t>
  </si>
  <si>
    <t>general advice to the public</t>
  </si>
  <si>
    <t>Rowing or Sculling</t>
  </si>
  <si>
    <t>Going Afloat or landing</t>
  </si>
  <si>
    <t>exposure to Covid 19 by public transport or in a car with someone from a different household</t>
  </si>
  <si>
    <t>Ensure that everyone who has been exposed does not visit the boathouse</t>
  </si>
  <si>
    <t>Do not permit a person who is shielding to visit the boathouse</t>
  </si>
  <si>
    <t>government advice to people who are shielding and new club rules</t>
  </si>
  <si>
    <t>Club advice to rowers and coaches, and new club rules</t>
  </si>
  <si>
    <t>rower or coach becomes infected with COVID-19</t>
  </si>
  <si>
    <t>someone present is shedding the virus or has been in contact with someone else who is</t>
  </si>
  <si>
    <t>ensure that the minimum separation distance of 2 metres is maintained at all times</t>
  </si>
  <si>
    <t>Accessing equipment in the Boathouse and returning the equipment after use</t>
  </si>
  <si>
    <t>only allow one person in the toilets at any one time</t>
  </si>
  <si>
    <t>Wash hands thoroughly at the start of each outing and before leaving to travel home</t>
  </si>
  <si>
    <t>person who is shielding visits the boathouse</t>
  </si>
  <si>
    <t>person who is shielding becomes infected with COVID-19</t>
  </si>
  <si>
    <t>person using the toilets disinfects every surface touched or likely to be touched (including the toilet seat) before and after each use</t>
  </si>
  <si>
    <t>ensure that cars contain members of one household only</t>
  </si>
  <si>
    <t xml:space="preserve">exposure to Covid 19 in private a car when travelling to or from the club </t>
  </si>
  <si>
    <t>Wipe boats and other rowing kit with disinfectant the start and end of each period of use (i.e. before and after each person uses the equipment).  Wear protective gloves when using disinfectant.</t>
  </si>
  <si>
    <t>limit the number of people in the boathouse at any one time (no more that 2 people per bay).</t>
  </si>
  <si>
    <t>maintain social distance  between boats</t>
  </si>
  <si>
    <t>Club advice to rowers and coaches, and new club rules.  Display the hand washing poster.</t>
  </si>
  <si>
    <t>exposure to Covid 19 when using the club changing facilities</t>
  </si>
  <si>
    <t>advise rowers to travel to the club wearing the kit that they intend to row in and to travel home to shower and change</t>
  </si>
  <si>
    <t>Club advice to rowers and coaches, and new club rules.  Provide disinfecting materials and instructions</t>
  </si>
  <si>
    <t>Ensure that the toilet windows are opened so that  the toilets are well ventilated.</t>
  </si>
  <si>
    <t>Use of the toilets</t>
  </si>
  <si>
    <t>Capsize</t>
  </si>
  <si>
    <t>Teach athletes to take care when carrying equipment.</t>
  </si>
  <si>
    <t>Effective racking solutions.</t>
  </si>
  <si>
    <t>Person struck by falling object.</t>
  </si>
  <si>
    <t>Hinksey Sculling School</t>
  </si>
  <si>
    <t>Bodo Schulenburg</t>
  </si>
  <si>
    <t>Traffic</t>
  </si>
  <si>
    <t>Child being hit by a car</t>
  </si>
  <si>
    <t>Club advice to rowers and coaches; club rules</t>
  </si>
  <si>
    <t xml:space="preserve">Apply 1st Aid and call emergency services if car accident happened. </t>
  </si>
  <si>
    <t>First Aid training</t>
  </si>
  <si>
    <t>minor injury</t>
  </si>
  <si>
    <t>Slip, trip, cut and collision (riggers, racks, boats etc)</t>
  </si>
  <si>
    <t>Person to walk into stationary object.
Tripping over object on floor.</t>
  </si>
  <si>
    <t>Up to date First Aid training</t>
  </si>
  <si>
    <t xml:space="preserve">Ensure clear instructions are always given. </t>
  </si>
  <si>
    <t xml:space="preserve">Clear induction of where equipment goes to keep shed neat and tidy, particularly walkways
</t>
  </si>
  <si>
    <t>Club advice to rowers and coaches; club rules; tidying after each session</t>
  </si>
  <si>
    <t>Regular maintenance</t>
  </si>
  <si>
    <t>Equipment damage by falling objects</t>
  </si>
  <si>
    <t>low</t>
  </si>
  <si>
    <t>c</t>
  </si>
  <si>
    <t>x</t>
  </si>
  <si>
    <t>b</t>
  </si>
  <si>
    <t>minor equipment damage</t>
  </si>
  <si>
    <t>Bodo  Schulenburg</t>
  </si>
  <si>
    <t>John Broadhurst</t>
  </si>
  <si>
    <t>low cost repair damage</t>
  </si>
  <si>
    <t>high cost repair damage</t>
  </si>
  <si>
    <t>On site repairs</t>
  </si>
  <si>
    <t>Basic repair skills training</t>
  </si>
  <si>
    <t>Off site repairs by professionals</t>
  </si>
  <si>
    <t xml:space="preserve">Product </t>
  </si>
  <si>
    <t>Use</t>
  </si>
  <si>
    <t>Clinell Universal Wipes</t>
  </si>
  <si>
    <t xml:space="preserve">HypaClean Alcohol Hand Sanitiser Gel </t>
  </si>
  <si>
    <t xml:space="preserve">Tecman Full View Face Visor </t>
  </si>
  <si>
    <t>Face shield for coxes</t>
  </si>
  <si>
    <t>Repair budget/insurance</t>
  </si>
  <si>
    <t>Lifting and carrying equipment</t>
  </si>
  <si>
    <t xml:space="preserve">Clear induction of how to carry equipment
</t>
  </si>
  <si>
    <t>Carrying boats with sufficient number of people</t>
  </si>
  <si>
    <t>Keeping good lookout while carrying</t>
  </si>
  <si>
    <t>Injury resulting from incorrect lifting; collisions while carrying</t>
  </si>
  <si>
    <t>slight injury</t>
  </si>
  <si>
    <t>moderate injury</t>
  </si>
  <si>
    <t>d</t>
  </si>
  <si>
    <t>major injury</t>
  </si>
  <si>
    <t>On site induction on equipment handling</t>
  </si>
  <si>
    <t>rower or coach recovers without hospital treatment; first aider on site</t>
  </si>
  <si>
    <t>Equipment stored at height, including trailer loading</t>
  </si>
  <si>
    <t xml:space="preserve">Athletes taught to put equipment away properly. Handling equipment on highest racks exclusively done by coaches
</t>
  </si>
  <si>
    <t xml:space="preserve">Club advice to rowers and coaches, and new club rules.  Provide the equipment needed. </t>
  </si>
  <si>
    <t>contaminated surfaces (boats, etc) racked outside</t>
  </si>
  <si>
    <t>Pontoon use</t>
  </si>
  <si>
    <t>Slipping/tripping</t>
  </si>
  <si>
    <t>Keep pontoon and major walkway clear</t>
  </si>
  <si>
    <t>Take extra care when wet and surface slippery</t>
  </si>
  <si>
    <t>Coaches to supervise athletes on the pontoon</t>
  </si>
  <si>
    <t>Club advice to rowers and coaches, club rules.</t>
  </si>
  <si>
    <t>rower or coach recovers without hospital treatment, first aid treatment as necessary</t>
  </si>
  <si>
    <t>Up to date first aid training</t>
  </si>
  <si>
    <t>Pushing off &amp; Landing</t>
  </si>
  <si>
    <t>Ensure athletes have been coached to push off/land</t>
  </si>
  <si>
    <t>Ensure athletes have been coached to set up boats correctly</t>
  </si>
  <si>
    <t>Rescue capsizees from landing stage (throw ropes); first aid if necessary</t>
  </si>
  <si>
    <t>Up to date first aid training and rescue equipment</t>
  </si>
  <si>
    <t>Equipment failure</t>
  </si>
  <si>
    <t>Club advice to rowers and coaches; coaches enforcing/checking</t>
  </si>
  <si>
    <t>Ensure boats' safety before going afloat: heel restraints, bowballs, shoe closure quick release, hatch covers/buoyancy, gates, fixings</t>
  </si>
  <si>
    <t>Launch rescue</t>
  </si>
  <si>
    <t>All rowers have completed a capsize test, including getting back into a boat</t>
  </si>
  <si>
    <t>Regular capsize skills test</t>
  </si>
  <si>
    <t>Regular maintenance of boats, launches and resuce equipment</t>
  </si>
  <si>
    <t>lifechanging injury or death (drowning)</t>
  </si>
  <si>
    <t>minor injury/illness</t>
  </si>
  <si>
    <t>slight injury/health effect</t>
  </si>
  <si>
    <t>Sculling in a confined area with other river traffic</t>
  </si>
  <si>
    <t>Collision resutling in capsize, injury and/or equipment damage</t>
  </si>
  <si>
    <t>Club advice to rowers and coaches; coaches enforcing from the launch</t>
  </si>
  <si>
    <t>Keeping frequent lookout (every 5-10 strokes)</t>
  </si>
  <si>
    <t>Strictly adhering to the local circulation pattern</t>
  </si>
  <si>
    <t>Coaches to check equipment for damage following collision</t>
  </si>
  <si>
    <t>Adequate coach:boat ratio</t>
  </si>
  <si>
    <t>frequent inspection of equipment, keep incident report log</t>
  </si>
  <si>
    <t>slight injury/damage/health effect</t>
  </si>
  <si>
    <t>minor injury/damage/illness</t>
  </si>
  <si>
    <t>Regular capsize skills test and steering practice</t>
  </si>
  <si>
    <t>Disinfect all equipment and surfaces</t>
  </si>
  <si>
    <t>Hand Sanitiser for athletes and coaches</t>
  </si>
  <si>
    <t>Safety sheet</t>
  </si>
  <si>
    <t>https://media.supplychain.nhs.uk/media/documents/VJT192/COSHH/73331_VJT192%20M.S.D.S.pdf</t>
  </si>
  <si>
    <t>https://docs.rs-online.com/8ebd/0900766b81102785.pdf</t>
  </si>
  <si>
    <t>https://www.tecmanuk.com/media/1583/2777-2-14610-01-2-e00-00-tec-facevisor-_-1-id-211878.pdf</t>
  </si>
  <si>
    <t>Pre-existing health conditions and low levels of fitness</t>
  </si>
  <si>
    <t>medical conditions of rowers</t>
  </si>
  <si>
    <t>none</t>
  </si>
  <si>
    <t>illness or collapse of a rower on land</t>
  </si>
  <si>
    <t>provision of first aid
AND keep records of members medical problems</t>
  </si>
  <si>
    <t>maintain training and equipment
AND  members give details of health problems on application form</t>
  </si>
  <si>
    <t>unknown health effects</t>
  </si>
  <si>
    <t>illness or collapse of a rower on the water</t>
  </si>
  <si>
    <t>stop rowers likely to collapse from rowing in a 1x               AND provide of safety launches with qualified drivers
AND provision of first aid
AND  keep records of members medical problems</t>
  </si>
  <si>
    <t>provide information for coaches          AND ensure launches maintained and drivers competent
AND  maintain training and equipment
AND  members give details of health problems on application form</t>
  </si>
  <si>
    <t>unknown health effects, possible further consequential harm</t>
  </si>
  <si>
    <t>Overhanging trees</t>
  </si>
  <si>
    <t>Train rowers to keep a good lookout and stay away from the bank</t>
  </si>
  <si>
    <t>Signs and displays, reminders to rowers and coaches     AND mark on navigation plan</t>
  </si>
  <si>
    <t>rowing into a tree and becoming entangled</t>
  </si>
  <si>
    <t>First aid treatment</t>
  </si>
  <si>
    <t xml:space="preserve">Maintain First Aid equipment and trained first aiders                                                      </t>
  </si>
  <si>
    <t>minor injury (scratches)</t>
  </si>
  <si>
    <t>Biological contamination of the water</t>
  </si>
  <si>
    <t>rowers avoid undue skin contact with the water, cuts and scratches are kept covered</t>
  </si>
  <si>
    <t>information for members and notices</t>
  </si>
  <si>
    <t>Contact with Biological contamination of the water</t>
  </si>
  <si>
    <t>availability of showers and washing facilities,           infected rowers seek medical attention</t>
  </si>
  <si>
    <t>provision by Centre Management,  information for rowers</t>
  </si>
  <si>
    <t>Water borne diseases (e.g. Weill's disease)</t>
  </si>
  <si>
    <t>Environmental risks</t>
  </si>
  <si>
    <t>adverse weather (excessively cold, windy, foggy, etc.)</t>
  </si>
  <si>
    <t>cancel rowing if conditions unsafe                                         AND if rowing takes place ensure that rowers are correctly dressed</t>
  </si>
  <si>
    <t>Boat Captain, Coach, RSA or a senior rower decides if conditions are unsafe            AND Guidance with criteria for unsafe conditions                  AND information for rowers on appropriate dress</t>
  </si>
  <si>
    <t>Swamping of a boat due to adverse weather, capsize, collision</t>
  </si>
  <si>
    <t>ensure all rowers have done a swim test and a capsize drill 
AND teach the Buddy Rescue Technique                              AND provide safety launches with qualified drivers
AND provision of first aid
AND thermal blankets carried in launch</t>
  </si>
  <si>
    <t>periodic review of records of swim tests and capsize drills 
AND maintain training and equipment
AND periodic checks on launch safety kit</t>
  </si>
  <si>
    <t>Rower(s) get wet and cold, risk of hypothermia</t>
  </si>
  <si>
    <t>hot weather</t>
  </si>
  <si>
    <t>avoid outings in the middle of the day</t>
  </si>
  <si>
    <t xml:space="preserve">Boat Captain, Coach, RSA or a senior rower decides if conditions are unsafe            AND Guidance with criteria for unsafe conditions                  </t>
  </si>
  <si>
    <t>Rowers suffer hyperthermia</t>
  </si>
  <si>
    <t>ensure that rowers carry drinking water</t>
  </si>
  <si>
    <t>notices in the boathouse and instructions to rowers and coaches</t>
  </si>
  <si>
    <t>Rowers become dehydrated</t>
  </si>
  <si>
    <t>Weather conditions</t>
  </si>
  <si>
    <t>person shedding virus has been at the boathouse within the last three days</t>
  </si>
  <si>
    <t>ensure that everyone at the boathouse maintains social distancing (&gt;2 metres)</t>
  </si>
  <si>
    <t xml:space="preserve"> at the start and end of each visit disinfect all surfaces that will be touched, incl. boats, launches, taps etc</t>
  </si>
  <si>
    <t>Hinksey Lake</t>
  </si>
  <si>
    <t>Clear pick up and drop off point at the GP practice at the end of Lake Street, and/or the public car park at Hinksey Park</t>
  </si>
  <si>
    <t>No cars are allowed down the drive to the community centre.</t>
  </si>
  <si>
    <t>exposure within the community centre</t>
  </si>
  <si>
    <t>prohibit the indoor use of the community centre</t>
  </si>
  <si>
    <t>Supervision at all times from a coach with 1st Aid qualification</t>
  </si>
  <si>
    <t>Ensure adequate ventilation; use of HEPA air filters</t>
  </si>
  <si>
    <t>frequent thorough hand washing in warm soapy water and use of hand sanitizers; adequate ventilation and HEPA air filters indoors</t>
  </si>
  <si>
    <t>use 1xs, if larger boats are used then ensure that all rowers and cox are from the same household/bubble. Coxes to wear face masks.</t>
  </si>
  <si>
    <t>James McAnallen</t>
  </si>
  <si>
    <t>Llivekit Hepa Airfilters</t>
  </si>
  <si>
    <t>https://www.amazon.co.uk/LLIVEKIT-Purifiers-Bedroom-Cleaner-Allergies/dp/B0976X1MG2</t>
  </si>
  <si>
    <r>
      <t>2.5</t>
    </r>
    <r>
      <rPr>
        <sz val="11"/>
        <color theme="1"/>
        <rFont val="Calibri"/>
        <family val="2"/>
      </rPr>
      <t>µ</t>
    </r>
    <r>
      <rPr>
        <sz val="11"/>
        <color theme="1"/>
        <rFont val="Calibri"/>
        <family val="2"/>
        <scheme val="minor"/>
      </rPr>
      <t>m air filters, CADR 320 m3/h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</si>
</sst>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7">
    <font>
      <sz val="11"/>
      <color theme="1"/>
      <name val="Calibri"/>
      <family val="2"/>
      <scheme val="minor"/>
    </font>
    <font>
      <sz val="10"/>
      <name val="Arial"/>
      <family val="2"/>
    </font>
    <font>
      <sz val="11"/>
      <color theme="1"/>
      <name val="Gill Sans MT"/>
      <family val="2"/>
    </font>
    <font>
      <b/>
      <sz val="11"/>
      <color theme="1"/>
      <name val="Gill Sans MT"/>
      <family val="2"/>
    </font>
    <font>
      <b/>
      <i/>
      <sz val="11"/>
      <color theme="1"/>
      <name val="Gill Sans MT"/>
      <family val="2"/>
    </font>
    <font>
      <b/>
      <sz val="12"/>
      <color theme="1"/>
      <name val="Gill Sans MT"/>
      <family val="2"/>
    </font>
    <font>
      <b/>
      <sz val="11"/>
      <color theme="0"/>
      <name val="Gill Sans MT"/>
      <family val="2"/>
    </font>
    <font>
      <i/>
      <sz val="9"/>
      <color theme="1"/>
      <name val="Gill Sans MT"/>
      <family val="2"/>
    </font>
    <font>
      <b/>
      <i/>
      <sz val="9"/>
      <color theme="1"/>
      <name val="Gill Sans MT"/>
      <family val="2"/>
    </font>
    <font>
      <sz val="11"/>
      <color theme="1"/>
      <name val="Arial"/>
      <family val="2"/>
    </font>
    <font>
      <b/>
      <sz val="18"/>
      <color theme="1"/>
      <name val="Arial"/>
      <family val="2"/>
    </font>
    <font>
      <b/>
      <sz val="12"/>
      <color theme="1"/>
      <name val="Arial"/>
      <family val="2"/>
    </font>
    <font>
      <b/>
      <sz val="11"/>
      <color theme="1"/>
      <name val="Arial"/>
      <family val="2"/>
    </font>
    <font>
      <sz val="8"/>
      <color theme="1"/>
      <name val="Arial"/>
      <family val="2"/>
    </font>
    <font>
      <sz val="16"/>
      <color theme="1"/>
      <name val="Arial"/>
      <family val="2"/>
    </font>
    <font>
      <sz val="10"/>
      <color indexed="18"/>
      <name val="Arial"/>
      <family val="2"/>
    </font>
    <font>
      <b/>
      <sz val="12"/>
      <color rgb="FFFF0000"/>
      <name val="Arial"/>
      <family val="2"/>
    </font>
    <font>
      <b/>
      <sz val="12"/>
      <color theme="3" tint="-0.249977111117893"/>
      <name val="Arial"/>
      <family val="2"/>
    </font>
    <font>
      <sz val="11"/>
      <color indexed="10"/>
      <name val="Tahoma"/>
      <family val="2"/>
    </font>
    <font>
      <b/>
      <sz val="14"/>
      <name val="Arial"/>
      <family val="2"/>
    </font>
    <font>
      <b/>
      <sz val="14"/>
      <color rgb="FFFF0000"/>
      <name val="Arial"/>
      <family val="2"/>
    </font>
    <font>
      <sz val="14"/>
      <color rgb="FFFF0000"/>
      <name val="Arial"/>
      <family val="2"/>
    </font>
    <font>
      <b/>
      <sz val="14"/>
      <color theme="3" tint="-0.249977111117893"/>
      <name val="Arial"/>
      <family val="2"/>
    </font>
    <font>
      <sz val="9"/>
      <color theme="1"/>
      <name val="Arial"/>
      <family val="2"/>
    </font>
    <font>
      <sz val="10"/>
      <color theme="3" tint="-0.249977111117893"/>
      <name val="Arial"/>
      <family val="2"/>
    </font>
    <font>
      <sz val="10"/>
      <color theme="1"/>
      <name val="Arial"/>
      <family val="2"/>
    </font>
    <font>
      <sz val="10"/>
      <color indexed="10"/>
      <name val="Tahoma"/>
      <family val="2"/>
    </font>
    <font>
      <sz val="12"/>
      <color rgb="FFFF0000"/>
      <name val="Arial"/>
      <family val="2"/>
    </font>
    <font>
      <sz val="12"/>
      <color theme="3" tint="-0.249977111117893"/>
      <name val="Arial"/>
      <family val="2"/>
    </font>
    <font>
      <sz val="12"/>
      <name val="Arial"/>
      <family val="2"/>
    </font>
    <font>
      <i/>
      <sz val="12"/>
      <color rgb="FFFF0000"/>
      <name val="Arial"/>
      <family val="2"/>
    </font>
    <font>
      <u/>
      <sz val="11"/>
      <color theme="10"/>
      <name val="Calibri"/>
      <family val="2"/>
      <scheme val="minor"/>
    </font>
    <font>
      <sz val="11"/>
      <color theme="0"/>
      <name val="Arial"/>
      <family val="2"/>
    </font>
    <font>
      <sz val="12"/>
      <color theme="4" tint="-0.249977111117893"/>
      <name val="Arial"/>
      <family val="2"/>
    </font>
    <font>
      <sz val="12"/>
      <name val="Calibri"/>
      <family val="2"/>
      <scheme val="minor"/>
    </font>
    <font>
      <sz val="12"/>
      <color theme="4" tint="-0.249977111117893"/>
      <name val="Calibri"/>
      <family val="2"/>
      <scheme val="minor"/>
    </font>
    <font>
      <sz val="11"/>
      <color theme="1"/>
      <name val="Calibri"/>
      <family val="2"/>
    </font>
  </fonts>
  <fills count="10">
    <fill>
      <patternFill patternType="none"/>
    </fill>
    <fill>
      <patternFill patternType="gray125"/>
    </fill>
    <fill>
      <patternFill patternType="solid">
        <fgColor theme="2" tint="-0.249977111117893"/>
        <bgColor indexed="64"/>
      </patternFill>
    </fill>
    <fill>
      <patternFill patternType="solid">
        <fgColor rgb="FF3EC057"/>
        <bgColor indexed="64"/>
      </patternFill>
    </fill>
    <fill>
      <patternFill patternType="solid">
        <fgColor rgb="FFFFD13F"/>
        <bgColor indexed="64"/>
      </patternFill>
    </fill>
    <fill>
      <patternFill patternType="solid">
        <fgColor rgb="FFF68E38"/>
        <bgColor indexed="64"/>
      </patternFill>
    </fill>
    <fill>
      <patternFill patternType="solid">
        <fgColor rgb="FFFC4436"/>
        <bgColor indexed="64"/>
      </patternFill>
    </fill>
    <fill>
      <patternFill patternType="solid">
        <fgColor theme="0"/>
        <bgColor indexed="64"/>
      </patternFill>
    </fill>
    <fill>
      <patternFill patternType="solid">
        <fgColor theme="3" tint="0.79998168889431442"/>
        <bgColor indexed="64"/>
      </patternFill>
    </fill>
    <fill>
      <patternFill patternType="solid">
        <fgColor rgb="FF00B050"/>
        <bgColor indexed="64"/>
      </patternFill>
    </fill>
  </fills>
  <borders count="7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thin">
        <color auto="1"/>
      </bottom>
      <diagonal/>
    </border>
    <border>
      <left/>
      <right/>
      <top style="thin">
        <color auto="1"/>
      </top>
      <bottom style="thin">
        <color auto="1"/>
      </bottom>
      <diagonal/>
    </border>
    <border>
      <left style="thin">
        <color auto="1"/>
      </left>
      <right style="medium">
        <color auto="1"/>
      </right>
      <top style="medium">
        <color auto="1"/>
      </top>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thin">
        <color auto="1"/>
      </left>
      <right/>
      <top/>
      <bottom style="medium">
        <color auto="1"/>
      </bottom>
      <diagonal/>
    </border>
    <border>
      <left style="thin">
        <color auto="1"/>
      </left>
      <right style="medium">
        <color auto="1"/>
      </right>
      <top/>
      <bottom style="thin">
        <color auto="1"/>
      </bottom>
      <diagonal/>
    </border>
    <border>
      <left style="medium">
        <color auto="1"/>
      </left>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diagonal/>
    </border>
    <border>
      <left style="thin">
        <color auto="1"/>
      </left>
      <right/>
      <top style="medium">
        <color auto="1"/>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indexed="64"/>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medium">
        <color auto="1"/>
      </right>
      <top style="thin">
        <color auto="1"/>
      </top>
      <bottom/>
      <diagonal/>
    </border>
    <border>
      <left style="thin">
        <color auto="1"/>
      </left>
      <right style="thin">
        <color auto="1"/>
      </right>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right style="thin">
        <color auto="1"/>
      </right>
      <top style="thin">
        <color auto="1"/>
      </top>
      <bottom/>
      <diagonal/>
    </border>
    <border>
      <left style="medium">
        <color auto="1"/>
      </left>
      <right/>
      <top style="medium">
        <color auto="1"/>
      </top>
      <bottom/>
      <diagonal/>
    </border>
    <border>
      <left style="medium">
        <color auto="1"/>
      </left>
      <right/>
      <top/>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bottom/>
      <diagonal/>
    </border>
    <border>
      <left/>
      <right style="thin">
        <color auto="1"/>
      </right>
      <top/>
      <bottom style="medium">
        <color indexed="64"/>
      </bottom>
      <diagonal/>
    </border>
    <border>
      <left/>
      <right style="medium">
        <color indexed="64"/>
      </right>
      <top/>
      <bottom/>
      <diagonal/>
    </border>
    <border>
      <left/>
      <right style="thin">
        <color auto="1"/>
      </right>
      <top style="medium">
        <color indexed="64"/>
      </top>
      <bottom/>
      <diagonal/>
    </border>
    <border>
      <left/>
      <right style="thin">
        <color auto="1"/>
      </right>
      <top/>
      <bottom style="thin">
        <color auto="1"/>
      </bottom>
      <diagonal/>
    </border>
    <border>
      <left style="medium">
        <color auto="1"/>
      </left>
      <right/>
      <top/>
      <bottom style="medium">
        <color indexed="64"/>
      </bottom>
      <diagonal/>
    </border>
    <border>
      <left/>
      <right style="thin">
        <color indexed="64"/>
      </right>
      <top/>
      <bottom/>
      <diagonal/>
    </border>
    <border>
      <left style="thin">
        <color auto="1"/>
      </left>
      <right/>
      <top/>
      <bottom style="thin">
        <color auto="1"/>
      </bottom>
      <diagonal/>
    </border>
    <border>
      <left style="medium">
        <color indexed="64"/>
      </left>
      <right style="medium">
        <color auto="1"/>
      </right>
      <top style="thin">
        <color auto="1"/>
      </top>
      <bottom style="thin">
        <color auto="1"/>
      </bottom>
      <diagonal/>
    </border>
    <border>
      <left style="medium">
        <color indexed="64"/>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top style="thin">
        <color auto="1"/>
      </top>
      <bottom style="medium">
        <color indexed="64"/>
      </bottom>
      <diagonal/>
    </border>
    <border>
      <left style="thin">
        <color auto="1"/>
      </left>
      <right/>
      <top style="thin">
        <color auto="1"/>
      </top>
      <bottom/>
      <diagonal/>
    </border>
  </borders>
  <cellStyleXfs count="3">
    <xf numFmtId="0" fontId="0" fillId="0" borderId="0"/>
    <xf numFmtId="0" fontId="1" fillId="0" borderId="0"/>
    <xf numFmtId="0" fontId="31" fillId="0" borderId="0" applyNumberFormat="0" applyFill="0" applyBorder="0" applyAlignment="0" applyProtection="0"/>
  </cellStyleXfs>
  <cellXfs count="302">
    <xf numFmtId="0" fontId="0" fillId="0" borderId="0" xfId="0"/>
    <xf numFmtId="0" fontId="2" fillId="0" borderId="0" xfId="0" applyFont="1"/>
    <xf numFmtId="0" fontId="3" fillId="0" borderId="5" xfId="0" applyFont="1" applyBorder="1" applyAlignment="1">
      <alignment horizontal="center" wrapText="1"/>
    </xf>
    <xf numFmtId="0" fontId="3" fillId="0" borderId="5" xfId="0" applyFont="1" applyBorder="1" applyAlignment="1">
      <alignment horizontal="center" vertical="center" wrapText="1"/>
    </xf>
    <xf numFmtId="0" fontId="5" fillId="0" borderId="5" xfId="0" applyFont="1" applyBorder="1" applyAlignment="1">
      <alignment horizontal="center" vertical="center"/>
    </xf>
    <xf numFmtId="0" fontId="2" fillId="0" borderId="5" xfId="0" applyFont="1" applyBorder="1" applyAlignment="1">
      <alignment horizontal="center" vertical="center" wrapText="1"/>
    </xf>
    <xf numFmtId="0" fontId="6" fillId="3" borderId="5"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center" wrapText="1"/>
    </xf>
    <xf numFmtId="0" fontId="5" fillId="0" borderId="0" xfId="0" applyFont="1" applyAlignment="1">
      <alignment horizontal="center" vertical="top" wrapText="1"/>
    </xf>
    <xf numFmtId="0" fontId="9" fillId="0" borderId="0" xfId="0" applyFont="1"/>
    <xf numFmtId="0" fontId="22" fillId="2" borderId="5" xfId="0" applyFont="1" applyFill="1" applyBorder="1" applyAlignment="1">
      <alignment horizontal="center" vertical="center" wrapText="1"/>
    </xf>
    <xf numFmtId="0" fontId="24" fillId="0" borderId="5" xfId="0" applyFont="1" applyBorder="1" applyAlignment="1">
      <alignment vertical="center" wrapText="1"/>
    </xf>
    <xf numFmtId="0" fontId="9" fillId="0" borderId="5" xfId="0" applyFont="1" applyBorder="1"/>
    <xf numFmtId="0" fontId="9" fillId="0" borderId="0" xfId="0" applyFont="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6" fillId="0" borderId="0" xfId="0" applyFont="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11" fillId="2" borderId="15"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0" borderId="0" xfId="0" applyFont="1" applyAlignment="1">
      <alignment horizontal="center" vertical="center" wrapText="1"/>
    </xf>
    <xf numFmtId="0" fontId="11" fillId="2" borderId="20"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11" fillId="2" borderId="7" xfId="0" applyFont="1" applyFill="1" applyBorder="1" applyAlignment="1">
      <alignment horizontal="center" vertical="center" textRotation="90" wrapText="1"/>
    </xf>
    <xf numFmtId="0" fontId="11" fillId="2" borderId="8" xfId="0" applyFont="1" applyFill="1" applyBorder="1" applyAlignment="1">
      <alignment horizontal="center" vertical="center" textRotation="90" wrapText="1"/>
    </xf>
    <xf numFmtId="0" fontId="11" fillId="2" borderId="9" xfId="0" applyFont="1" applyFill="1" applyBorder="1" applyAlignment="1">
      <alignment horizontal="center" vertical="center" textRotation="90" wrapText="1"/>
    </xf>
    <xf numFmtId="0" fontId="25" fillId="0" borderId="33" xfId="0" applyFont="1" applyBorder="1" applyAlignment="1">
      <alignment horizontal="center" vertical="center" wrapText="1"/>
    </xf>
    <xf numFmtId="0" fontId="17" fillId="0" borderId="39" xfId="0" applyFont="1" applyBorder="1" applyAlignment="1">
      <alignment horizontal="center" vertical="center" wrapText="1"/>
    </xf>
    <xf numFmtId="0" fontId="16" fillId="0" borderId="32" xfId="0" applyFont="1" applyBorder="1" applyAlignment="1">
      <alignment horizontal="center" vertical="center" wrapText="1"/>
    </xf>
    <xf numFmtId="0" fontId="23" fillId="0" borderId="5"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32" xfId="0" applyFont="1" applyBorder="1" applyAlignment="1">
      <alignment horizontal="center" vertical="center" wrapText="1"/>
    </xf>
    <xf numFmtId="0" fontId="25" fillId="0" borderId="29" xfId="0" applyFont="1" applyBorder="1" applyAlignment="1">
      <alignment horizontal="center" vertical="center" wrapText="1"/>
    </xf>
    <xf numFmtId="0" fontId="17" fillId="0" borderId="40" xfId="0" applyFont="1" applyBorder="1" applyAlignment="1">
      <alignment horizontal="center" vertical="center" wrapText="1"/>
    </xf>
    <xf numFmtId="0" fontId="16"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7" fillId="0" borderId="50" xfId="0" applyFont="1" applyBorder="1" applyAlignment="1">
      <alignment horizontal="center" vertical="center" wrapText="1"/>
    </xf>
    <xf numFmtId="0" fontId="16" fillId="0" borderId="39" xfId="0" applyFont="1" applyBorder="1" applyAlignment="1">
      <alignment horizontal="center" vertical="center" wrapText="1"/>
    </xf>
    <xf numFmtId="0" fontId="17" fillId="0" borderId="16" xfId="0" applyFont="1" applyBorder="1" applyAlignment="1">
      <alignment horizontal="center" vertical="center" wrapText="1"/>
    </xf>
    <xf numFmtId="0" fontId="25" fillId="0" borderId="56" xfId="0" applyFont="1" applyBorder="1" applyAlignment="1">
      <alignment horizontal="center" vertical="center" wrapText="1"/>
    </xf>
    <xf numFmtId="0" fontId="16" fillId="0" borderId="49" xfId="0" applyFont="1" applyBorder="1" applyAlignment="1">
      <alignment horizontal="center" vertical="center" wrapText="1"/>
    </xf>
    <xf numFmtId="0" fontId="23" fillId="0" borderId="13" xfId="0" applyFont="1" applyBorder="1" applyAlignment="1">
      <alignment horizontal="center" vertical="center" wrapText="1"/>
    </xf>
    <xf numFmtId="0" fontId="1" fillId="0" borderId="34" xfId="0" applyFont="1" applyBorder="1" applyAlignment="1">
      <alignment horizontal="center" vertical="center" wrapText="1"/>
    </xf>
    <xf numFmtId="0" fontId="25" fillId="0" borderId="30"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9"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5" xfId="0" applyFont="1" applyBorder="1" applyAlignment="1">
      <alignment horizontal="center" vertical="center" wrapText="1"/>
    </xf>
    <xf numFmtId="0" fontId="1" fillId="0" borderId="55" xfId="0" applyFont="1" applyBorder="1" applyAlignment="1">
      <alignment horizontal="center" vertical="center" wrapText="1"/>
    </xf>
    <xf numFmtId="0" fontId="25" fillId="0" borderId="14" xfId="0" applyFont="1" applyBorder="1" applyAlignment="1">
      <alignment horizontal="center" vertical="center" wrapText="1"/>
    </xf>
    <xf numFmtId="0" fontId="27" fillId="0" borderId="2"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7" fillId="0" borderId="13" xfId="0" applyFont="1" applyBorder="1" applyAlignment="1">
      <alignment horizontal="center" vertical="center" wrapText="1"/>
    </xf>
    <xf numFmtId="0" fontId="28" fillId="0" borderId="49" xfId="0" applyFont="1" applyBorder="1" applyAlignment="1">
      <alignment horizontal="center" vertical="center" wrapText="1"/>
    </xf>
    <xf numFmtId="0" fontId="28" fillId="0" borderId="10"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51"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47" xfId="0" applyFont="1" applyBorder="1" applyAlignment="1">
      <alignment horizontal="center" vertical="center" wrapText="1"/>
    </xf>
    <xf numFmtId="0" fontId="28" fillId="0" borderId="44" xfId="0" applyFont="1" applyBorder="1" applyAlignment="1">
      <alignment vertical="center" wrapText="1"/>
    </xf>
    <xf numFmtId="0" fontId="27" fillId="0" borderId="46" xfId="0" applyFont="1" applyBorder="1" applyAlignment="1">
      <alignment horizontal="center" vertical="center" wrapText="1"/>
    </xf>
    <xf numFmtId="0" fontId="27" fillId="0" borderId="56" xfId="0" applyFont="1" applyBorder="1" applyAlignment="1">
      <alignment horizontal="center" vertical="center" wrapText="1"/>
    </xf>
    <xf numFmtId="0" fontId="28" fillId="0" borderId="28" xfId="0" applyFont="1" applyBorder="1" applyAlignment="1">
      <alignment horizontal="center" vertical="center" wrapText="1"/>
    </xf>
    <xf numFmtId="0" fontId="28" fillId="0" borderId="32" xfId="0" applyFont="1" applyBorder="1" applyAlignment="1">
      <alignment horizontal="center" vertical="center" wrapText="1"/>
    </xf>
    <xf numFmtId="0" fontId="13" fillId="0" borderId="13" xfId="0" applyFont="1" applyBorder="1" applyAlignment="1">
      <alignment horizontal="center" vertical="center" wrapText="1"/>
    </xf>
    <xf numFmtId="0" fontId="16" fillId="0" borderId="3" xfId="0" applyFont="1" applyBorder="1" applyAlignment="1">
      <alignment horizontal="center" vertical="center" wrapText="1"/>
    </xf>
    <xf numFmtId="0" fontId="17" fillId="0" borderId="22"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6" xfId="0" applyFont="1" applyBorder="1" applyAlignment="1">
      <alignment horizontal="center" vertical="center" wrapText="1"/>
    </xf>
    <xf numFmtId="0" fontId="23"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23"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28" fillId="0" borderId="13" xfId="0" applyFont="1" applyBorder="1" applyAlignment="1">
      <alignment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2" xfId="0" applyFont="1" applyBorder="1" applyAlignment="1">
      <alignment vertical="center" wrapText="1"/>
    </xf>
    <xf numFmtId="0" fontId="29" fillId="0" borderId="5" xfId="0" applyFont="1" applyBorder="1" applyAlignment="1">
      <alignment vertical="center" wrapText="1"/>
    </xf>
    <xf numFmtId="0" fontId="29" fillId="0" borderId="8" xfId="0" applyFont="1" applyBorder="1" applyAlignment="1">
      <alignment vertical="center" wrapText="1"/>
    </xf>
    <xf numFmtId="0" fontId="28" fillId="0" borderId="66" xfId="0" applyFont="1" applyBorder="1" applyAlignment="1">
      <alignment horizontal="center" vertical="center" wrapText="1"/>
    </xf>
    <xf numFmtId="0" fontId="23" fillId="0" borderId="28" xfId="0" applyFont="1" applyBorder="1" applyAlignment="1">
      <alignment horizontal="center" vertical="center" wrapText="1"/>
    </xf>
    <xf numFmtId="0" fontId="9" fillId="0" borderId="23" xfId="0" applyFont="1" applyBorder="1" applyAlignment="1" applyProtection="1">
      <alignment horizontal="center" vertical="center"/>
      <protection locked="0"/>
    </xf>
    <xf numFmtId="0" fontId="28" fillId="0" borderId="48" xfId="0" applyFont="1" applyBorder="1" applyAlignment="1">
      <alignment vertical="center" wrapText="1"/>
    </xf>
    <xf numFmtId="0" fontId="28" fillId="0" borderId="57" xfId="0" applyFont="1" applyBorder="1" applyAlignment="1">
      <alignment vertical="center" wrapText="1"/>
    </xf>
    <xf numFmtId="0" fontId="28" fillId="0" borderId="51" xfId="0" applyFont="1" applyBorder="1" applyAlignment="1">
      <alignment vertical="center" wrapText="1"/>
    </xf>
    <xf numFmtId="0" fontId="28" fillId="0" borderId="46" xfId="0" applyFont="1" applyBorder="1" applyAlignment="1">
      <alignment vertical="center" wrapText="1"/>
    </xf>
    <xf numFmtId="0" fontId="28" fillId="0" borderId="0" xfId="0" applyFont="1" applyAlignment="1">
      <alignment horizontal="center" vertical="center" wrapText="1"/>
    </xf>
    <xf numFmtId="0" fontId="28" fillId="0" borderId="40"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7"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71" xfId="0" applyFont="1" applyBorder="1" applyAlignment="1">
      <alignment horizontal="center" vertical="center" wrapText="1"/>
    </xf>
    <xf numFmtId="0" fontId="9" fillId="0" borderId="9" xfId="0" applyFont="1" applyBorder="1" applyAlignment="1" applyProtection="1">
      <alignment horizontal="center" vertical="center"/>
      <protection locked="0"/>
    </xf>
    <xf numFmtId="0" fontId="29" fillId="0" borderId="13" xfId="0" applyFont="1" applyBorder="1" applyAlignment="1">
      <alignment horizontal="center" vertical="center" wrapText="1"/>
    </xf>
    <xf numFmtId="0" fontId="29" fillId="0" borderId="37" xfId="0" applyFont="1" applyBorder="1" applyAlignment="1">
      <alignment vertical="center" wrapText="1"/>
    </xf>
    <xf numFmtId="0" fontId="29" fillId="0" borderId="0" xfId="0" applyFont="1" applyAlignment="1">
      <alignment wrapText="1"/>
    </xf>
    <xf numFmtId="0" fontId="31" fillId="0" borderId="0" xfId="2"/>
    <xf numFmtId="0" fontId="23" fillId="0" borderId="69" xfId="0" applyFont="1" applyBorder="1" applyAlignment="1">
      <alignment horizontal="center" vertical="center" wrapText="1"/>
    </xf>
    <xf numFmtId="0" fontId="14" fillId="0" borderId="32" xfId="0" applyFont="1" applyBorder="1" applyAlignment="1">
      <alignment horizontal="center" vertical="center"/>
    </xf>
    <xf numFmtId="0" fontId="23" fillId="0" borderId="14" xfId="0" applyFont="1" applyBorder="1" applyAlignment="1">
      <alignment horizontal="center" vertical="center" wrapText="1"/>
    </xf>
    <xf numFmtId="0" fontId="14" fillId="0" borderId="6" xfId="0" applyFont="1" applyBorder="1" applyAlignment="1">
      <alignment horizontal="center" vertical="center"/>
    </xf>
    <xf numFmtId="0" fontId="17" fillId="0" borderId="3" xfId="0" applyFont="1" applyBorder="1" applyAlignment="1">
      <alignment horizontal="center" vertical="center" wrapText="1"/>
    </xf>
    <xf numFmtId="0" fontId="17" fillId="0" borderId="6" xfId="0" applyFont="1" applyBorder="1" applyAlignment="1">
      <alignment horizontal="center" vertical="center" wrapText="1"/>
    </xf>
    <xf numFmtId="0" fontId="32" fillId="9" borderId="0" xfId="0" applyFont="1" applyFill="1" applyAlignment="1" applyProtection="1">
      <alignment horizontal="center" vertical="center"/>
      <protection locked="0"/>
    </xf>
    <xf numFmtId="0" fontId="16" fillId="0" borderId="72" xfId="0" applyFont="1" applyBorder="1" applyAlignment="1">
      <alignment horizontal="center" vertical="center" wrapText="1"/>
    </xf>
    <xf numFmtId="0" fontId="23" fillId="0" borderId="38" xfId="0" applyFont="1" applyBorder="1" applyAlignment="1">
      <alignment horizontal="center" vertical="center" wrapText="1"/>
    </xf>
    <xf numFmtId="0" fontId="16" fillId="0" borderId="71" xfId="0" applyFont="1" applyBorder="1" applyAlignment="1">
      <alignment horizontal="center" vertical="center" wrapText="1"/>
    </xf>
    <xf numFmtId="0" fontId="23" fillId="0" borderId="73" xfId="0" applyFont="1" applyBorder="1" applyAlignment="1">
      <alignment horizontal="center" vertical="center" wrapText="1"/>
    </xf>
    <xf numFmtId="0" fontId="9" fillId="0" borderId="6"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9" fillId="0" borderId="56" xfId="0" applyFont="1" applyBorder="1" applyAlignment="1" applyProtection="1">
      <alignment horizontal="center" vertical="center"/>
      <protection locked="0"/>
    </xf>
    <xf numFmtId="0" fontId="9" fillId="0" borderId="38"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74"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29" fillId="0" borderId="10" xfId="0" applyFont="1" applyBorder="1" applyAlignment="1">
      <alignment horizontal="center" vertical="center" wrapText="1"/>
    </xf>
    <xf numFmtId="0" fontId="29" fillId="0" borderId="3"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9" fillId="0" borderId="4"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69" xfId="0" applyFont="1" applyBorder="1" applyAlignment="1">
      <alignment horizontal="center" vertical="center" wrapText="1"/>
    </xf>
    <xf numFmtId="0" fontId="33" fillId="0" borderId="14" xfId="0" applyFont="1" applyBorder="1" applyAlignment="1">
      <alignment horizontal="center" vertical="center" wrapText="1"/>
    </xf>
    <xf numFmtId="0" fontId="29" fillId="0" borderId="45"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32"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6" xfId="0" applyFont="1" applyBorder="1" applyAlignment="1">
      <alignment horizontal="center" vertical="center" wrapText="1"/>
    </xf>
    <xf numFmtId="0" fontId="34"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2" xfId="0" applyFont="1" applyBorder="1" applyAlignment="1">
      <alignment horizontal="center" vertical="center" wrapText="1"/>
    </xf>
    <xf numFmtId="0" fontId="25" fillId="0" borderId="0" xfId="0" applyFont="1" applyAlignment="1">
      <alignment vertical="center"/>
    </xf>
    <xf numFmtId="0" fontId="27" fillId="0" borderId="37" xfId="0" applyFont="1" applyBorder="1" applyAlignment="1">
      <alignment horizontal="center" vertical="center" wrapText="1"/>
    </xf>
    <xf numFmtId="0" fontId="27" fillId="0" borderId="46"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68"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44" xfId="0" applyFont="1" applyBorder="1" applyAlignment="1">
      <alignment horizontal="center" vertical="center" wrapText="1"/>
    </xf>
    <xf numFmtId="0" fontId="27" fillId="0" borderId="45"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28" xfId="0" applyFont="1" applyBorder="1" applyAlignment="1">
      <alignment horizontal="center" vertical="center" wrapText="1"/>
    </xf>
    <xf numFmtId="0" fontId="27" fillId="0" borderId="28" xfId="0" applyFont="1" applyBorder="1" applyAlignment="1">
      <alignment horizontal="center" vertical="center" wrapText="1"/>
    </xf>
    <xf numFmtId="0" fontId="19" fillId="8" borderId="55" xfId="0" applyFont="1" applyFill="1" applyBorder="1" applyAlignment="1">
      <alignment horizontal="center" vertical="center" wrapText="1"/>
    </xf>
    <xf numFmtId="0" fontId="19" fillId="8" borderId="60" xfId="0" applyFont="1" applyFill="1" applyBorder="1" applyAlignment="1">
      <alignment horizontal="center" vertical="center" wrapText="1"/>
    </xf>
    <xf numFmtId="0" fontId="19" fillId="8" borderId="18" xfId="0" applyFont="1" applyFill="1" applyBorder="1" applyAlignment="1">
      <alignment horizontal="center" vertical="center" wrapText="1"/>
    </xf>
    <xf numFmtId="0" fontId="19" fillId="8" borderId="59" xfId="0" applyFont="1" applyFill="1" applyBorder="1" applyAlignment="1">
      <alignment horizontal="center" vertical="center" wrapText="1"/>
    </xf>
    <xf numFmtId="0" fontId="19" fillId="8" borderId="61" xfId="0" applyFont="1" applyFill="1" applyBorder="1" applyAlignment="1">
      <alignment horizontal="center" vertical="center" wrapText="1"/>
    </xf>
    <xf numFmtId="0" fontId="28" fillId="0" borderId="48"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46"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46" xfId="0" applyFont="1" applyBorder="1" applyAlignment="1">
      <alignment horizontal="center" vertical="center" wrapText="1"/>
    </xf>
    <xf numFmtId="0" fontId="29" fillId="0" borderId="51" xfId="0" applyFont="1" applyBorder="1" applyAlignment="1">
      <alignment horizontal="center" vertical="center" wrapText="1"/>
    </xf>
    <xf numFmtId="0" fontId="29" fillId="0" borderId="43" xfId="0" applyFont="1" applyBorder="1" applyAlignment="1">
      <alignment horizontal="center" vertical="center" wrapText="1"/>
    </xf>
    <xf numFmtId="0" fontId="29" fillId="0" borderId="44"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58" xfId="0" applyFont="1" applyBorder="1" applyAlignment="1">
      <alignment horizontal="center" vertical="center" wrapText="1"/>
    </xf>
    <xf numFmtId="0" fontId="27" fillId="0" borderId="13"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45"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53"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53" xfId="0" applyFont="1" applyBorder="1" applyAlignment="1">
      <alignment horizontal="center" vertical="center" wrapText="1"/>
    </xf>
    <xf numFmtId="0" fontId="16" fillId="0" borderId="52" xfId="0" applyFont="1" applyBorder="1" applyAlignment="1">
      <alignment horizontal="center" vertical="center" wrapText="1"/>
    </xf>
    <xf numFmtId="0" fontId="16" fillId="0" borderId="62" xfId="0" applyFont="1" applyBorder="1" applyAlignment="1">
      <alignment horizontal="center" vertical="center" wrapText="1"/>
    </xf>
    <xf numFmtId="0" fontId="23" fillId="0" borderId="48" xfId="0" applyFont="1" applyBorder="1" applyAlignment="1">
      <alignment horizontal="center" vertical="center" wrapText="1"/>
    </xf>
    <xf numFmtId="0" fontId="23" fillId="0" borderId="44" xfId="0" applyFont="1" applyBorder="1" applyAlignment="1">
      <alignment horizontal="center" vertical="center" wrapText="1"/>
    </xf>
    <xf numFmtId="0" fontId="28" fillId="0" borderId="55"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65"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43"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49" xfId="0" applyFont="1" applyBorder="1" applyAlignment="1">
      <alignment horizontal="center" vertical="center" wrapText="1"/>
    </xf>
    <xf numFmtId="0" fontId="28" fillId="0" borderId="47"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27" xfId="0" applyFont="1" applyBorder="1" applyAlignment="1">
      <alignment horizontal="center" vertical="center" wrapText="1"/>
    </xf>
    <xf numFmtId="0" fontId="17" fillId="0" borderId="41" xfId="0" applyFont="1" applyBorder="1" applyAlignment="1">
      <alignment horizontal="center" vertical="center" wrapText="1"/>
    </xf>
    <xf numFmtId="0" fontId="29" fillId="0" borderId="57"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27" xfId="0" applyFont="1" applyBorder="1" applyAlignment="1">
      <alignment horizontal="center" vertical="center" wrapText="1"/>
    </xf>
    <xf numFmtId="0" fontId="29" fillId="0" borderId="13" xfId="0" applyFont="1" applyBorder="1" applyAlignment="1">
      <alignment horizontal="center" vertical="center" wrapText="1"/>
    </xf>
    <xf numFmtId="0" fontId="28" fillId="0" borderId="51" xfId="0" applyFont="1" applyBorder="1" applyAlignment="1">
      <alignment horizontal="center" vertical="center" wrapText="1"/>
    </xf>
    <xf numFmtId="0" fontId="28" fillId="0" borderId="57"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57" xfId="0" applyFont="1" applyBorder="1" applyAlignment="1">
      <alignment horizontal="center" vertical="center" wrapText="1"/>
    </xf>
    <xf numFmtId="0" fontId="27" fillId="0" borderId="66" xfId="0" applyFont="1" applyBorder="1" applyAlignment="1">
      <alignment horizontal="center" vertical="center" wrapText="1"/>
    </xf>
    <xf numFmtId="0" fontId="10" fillId="0" borderId="23" xfId="0" applyFont="1" applyBorder="1" applyAlignment="1">
      <alignment horizontal="center" vertical="center"/>
    </xf>
    <xf numFmtId="164" fontId="11" fillId="7" borderId="25" xfId="0" applyNumberFormat="1" applyFont="1" applyFill="1" applyBorder="1" applyAlignment="1">
      <alignment horizontal="center" vertical="center" wrapText="1"/>
    </xf>
    <xf numFmtId="164" fontId="11" fillId="7" borderId="16" xfId="0" applyNumberFormat="1" applyFont="1" applyFill="1" applyBorder="1" applyAlignment="1">
      <alignment horizontal="center" vertical="center" wrapText="1"/>
    </xf>
    <xf numFmtId="15" fontId="11" fillId="7" borderId="21" xfId="0" applyNumberFormat="1" applyFont="1" applyFill="1" applyBorder="1" applyAlignment="1">
      <alignment horizontal="center" vertical="center" wrapText="1"/>
    </xf>
    <xf numFmtId="0" fontId="11" fillId="7" borderId="21" xfId="0" applyFont="1" applyFill="1" applyBorder="1" applyAlignment="1">
      <alignment horizontal="center" vertical="center" wrapText="1"/>
    </xf>
    <xf numFmtId="0" fontId="11" fillId="7" borderId="22" xfId="0" applyFont="1" applyFill="1" applyBorder="1" applyAlignment="1">
      <alignment horizontal="center" vertical="center" wrapText="1"/>
    </xf>
    <xf numFmtId="0" fontId="11" fillId="7" borderId="19"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1" fillId="7" borderId="31" xfId="0" applyFont="1" applyFill="1" applyBorder="1" applyAlignment="1">
      <alignment horizontal="center" vertical="center" wrapText="1"/>
    </xf>
    <xf numFmtId="0" fontId="11" fillId="7" borderId="23" xfId="0" applyFont="1" applyFill="1" applyBorder="1" applyAlignment="1">
      <alignment horizontal="center" vertical="center" wrapText="1"/>
    </xf>
    <xf numFmtId="0" fontId="11" fillId="7" borderId="2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9" fillId="8" borderId="34" xfId="0" applyFont="1" applyFill="1" applyBorder="1" applyAlignment="1">
      <alignment horizontal="center" vertical="center" wrapText="1"/>
    </xf>
    <xf numFmtId="0" fontId="19" fillId="8" borderId="35" xfId="0" applyFont="1" applyFill="1" applyBorder="1" applyAlignment="1">
      <alignment horizontal="center" vertical="center" wrapText="1"/>
    </xf>
    <xf numFmtId="0" fontId="19" fillId="8" borderId="36" xfId="0" applyFont="1" applyFill="1" applyBorder="1" applyAlignment="1">
      <alignment horizontal="center" vertical="center" wrapText="1"/>
    </xf>
    <xf numFmtId="0" fontId="17" fillId="2" borderId="41" xfId="0" applyFont="1" applyFill="1" applyBorder="1" applyAlignment="1">
      <alignment horizontal="center" vertical="center" textRotation="90" wrapText="1"/>
    </xf>
    <xf numFmtId="0" fontId="17" fillId="2" borderId="42" xfId="0" applyFont="1" applyFill="1" applyBorder="1" applyAlignment="1">
      <alignment horizontal="center" vertical="center" textRotation="90" wrapText="1"/>
    </xf>
    <xf numFmtId="0" fontId="20" fillId="2" borderId="41" xfId="0" applyFont="1" applyFill="1" applyBorder="1" applyAlignment="1">
      <alignment horizontal="center" vertical="center" textRotation="90" wrapText="1"/>
    </xf>
    <xf numFmtId="0" fontId="20" fillId="2" borderId="42" xfId="0" applyFont="1" applyFill="1" applyBorder="1" applyAlignment="1">
      <alignment horizontal="center" vertical="center" textRotation="90" wrapText="1"/>
    </xf>
    <xf numFmtId="0" fontId="12" fillId="2" borderId="15"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1" fillId="0" borderId="4" xfId="0" applyFont="1" applyBorder="1" applyAlignment="1">
      <alignment horizontal="center" vertical="center" wrapText="1"/>
    </xf>
    <xf numFmtId="0" fontId="20" fillId="2" borderId="2"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11" fillId="2" borderId="41" xfId="0" applyFont="1" applyFill="1" applyBorder="1" applyAlignment="1">
      <alignment horizontal="center" vertical="center" textRotation="90" wrapText="1"/>
    </xf>
    <xf numFmtId="0" fontId="11" fillId="2" borderId="42" xfId="0" applyFont="1" applyFill="1" applyBorder="1" applyAlignment="1">
      <alignment horizontal="center" vertical="center" textRotation="90" wrapText="1"/>
    </xf>
    <xf numFmtId="0" fontId="11" fillId="2" borderId="16"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38"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7" fillId="0" borderId="65" xfId="0" applyFont="1" applyBorder="1" applyAlignment="1">
      <alignment horizontal="center" vertical="center" wrapText="1"/>
    </xf>
    <xf numFmtId="0" fontId="27" fillId="0" borderId="63" xfId="0" applyFont="1" applyBorder="1" applyAlignment="1">
      <alignment horizontal="center" vertical="center" wrapText="1"/>
    </xf>
    <xf numFmtId="0" fontId="30" fillId="0" borderId="46" xfId="0" applyFont="1" applyBorder="1" applyAlignment="1">
      <alignment horizontal="center" vertical="center" wrapText="1"/>
    </xf>
    <xf numFmtId="0" fontId="30" fillId="0" borderId="51" xfId="0" applyFont="1" applyBorder="1" applyAlignment="1">
      <alignment horizontal="center" vertical="center" wrapText="1"/>
    </xf>
    <xf numFmtId="0" fontId="29" fillId="0" borderId="55" xfId="0" applyFont="1" applyBorder="1" applyAlignment="1">
      <alignment horizontal="center" vertical="center" wrapText="1"/>
    </xf>
    <xf numFmtId="0" fontId="29" fillId="0" borderId="56" xfId="0" applyFont="1" applyBorder="1" applyAlignment="1">
      <alignment horizontal="center" vertical="center" wrapText="1"/>
    </xf>
    <xf numFmtId="0" fontId="29" fillId="0" borderId="67"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64"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0" xfId="0" applyFont="1" applyAlignment="1">
      <alignment horizontal="center" vertical="center" wrapText="1"/>
    </xf>
    <xf numFmtId="0" fontId="29" fillId="0" borderId="23"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48"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8" xfId="0" applyFont="1" applyBorder="1" applyAlignment="1">
      <alignment horizontal="center" vertical="center" wrapText="1"/>
    </xf>
    <xf numFmtId="0" fontId="28" fillId="0" borderId="54" xfId="0" applyFont="1" applyBorder="1" applyAlignment="1">
      <alignment horizontal="center" vertical="center" wrapText="1"/>
    </xf>
    <xf numFmtId="0" fontId="28" fillId="0" borderId="63" xfId="0" applyFont="1" applyBorder="1" applyAlignment="1">
      <alignment horizontal="center" vertical="center" wrapText="1"/>
    </xf>
    <xf numFmtId="0" fontId="2" fillId="0" borderId="14" xfId="0" applyFont="1" applyBorder="1" applyAlignment="1">
      <alignment horizontal="left" vertical="center" wrapText="1"/>
    </xf>
    <xf numFmtId="0" fontId="2" fillId="0" borderId="26" xfId="0" applyFont="1" applyBorder="1" applyAlignment="1">
      <alignment horizontal="left" vertical="center"/>
    </xf>
    <xf numFmtId="0" fontId="2" fillId="0" borderId="11" xfId="0" applyFont="1" applyBorder="1" applyAlignment="1">
      <alignment horizontal="left" vertical="center"/>
    </xf>
    <xf numFmtId="0" fontId="2" fillId="0" borderId="5" xfId="0" applyFont="1" applyBorder="1" applyAlignment="1">
      <alignment vertical="center" wrapText="1"/>
    </xf>
    <xf numFmtId="0" fontId="2" fillId="0" borderId="5" xfId="0" applyFont="1" applyBorder="1" applyAlignment="1">
      <alignment vertical="center"/>
    </xf>
    <xf numFmtId="0" fontId="2" fillId="0" borderId="14" xfId="0" applyFont="1" applyBorder="1" applyAlignment="1">
      <alignment vertical="center" wrapText="1"/>
    </xf>
    <xf numFmtId="0" fontId="2" fillId="0" borderId="26" xfId="0" applyFont="1" applyBorder="1" applyAlignment="1">
      <alignment vertical="center"/>
    </xf>
    <xf numFmtId="0" fontId="2" fillId="0" borderId="11" xfId="0" applyFont="1" applyBorder="1" applyAlignment="1">
      <alignment vertical="center"/>
    </xf>
    <xf numFmtId="0" fontId="3" fillId="0" borderId="5" xfId="0" applyFont="1" applyBorder="1" applyAlignment="1">
      <alignment horizontal="center" wrapText="1"/>
    </xf>
    <xf numFmtId="0" fontId="5" fillId="0" borderId="5" xfId="0" applyFont="1" applyBorder="1" applyAlignment="1">
      <alignment horizontal="center" vertical="center" textRotation="90"/>
    </xf>
    <xf numFmtId="0" fontId="3" fillId="0" borderId="5" xfId="0" applyFont="1" applyBorder="1" applyAlignment="1">
      <alignment horizontal="center" vertical="center"/>
    </xf>
    <xf numFmtId="0" fontId="2" fillId="0" borderId="5" xfId="0" applyFont="1" applyBorder="1"/>
    <xf numFmtId="0" fontId="2" fillId="0" borderId="2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cellXfs>
  <cellStyles count="3">
    <cellStyle name="Hyperlink" xfId="2" builtinId="8"/>
    <cellStyle name="Normal" xfId="0" builtinId="0"/>
    <cellStyle name="Normal 3" xfId="1" xr:uid="{00000000-0005-0000-0000-000001000000}"/>
  </cellStyles>
  <dxfs count="369">
    <dxf>
      <font>
        <b/>
        <i val="0"/>
      </font>
      <fill>
        <patternFill>
          <bgColor rgb="FFFFD13F"/>
        </patternFill>
      </fill>
    </dxf>
    <dxf>
      <font>
        <b/>
        <i val="0"/>
      </font>
      <fill>
        <patternFill>
          <bgColor rgb="FFFFD13F"/>
        </patternFill>
      </fill>
    </dxf>
    <dxf>
      <font>
        <b/>
        <i val="0"/>
      </font>
      <fill>
        <patternFill>
          <bgColor rgb="FFF68E38"/>
        </patternFill>
      </fill>
    </dxf>
    <dxf>
      <font>
        <b/>
        <i val="0"/>
        <color theme="0"/>
      </font>
      <fill>
        <patternFill>
          <bgColor rgb="FF3EC057"/>
        </patternFill>
      </fill>
    </dxf>
    <dxf>
      <font>
        <b/>
        <i val="0"/>
      </font>
      <fill>
        <patternFill>
          <bgColor rgb="FFF68E38"/>
        </patternFill>
      </fill>
    </dxf>
    <dxf>
      <font>
        <b/>
        <i val="0"/>
      </font>
      <fill>
        <patternFill>
          <bgColor rgb="FFFFD13F"/>
        </patternFill>
      </fill>
    </dxf>
    <dxf>
      <font>
        <b/>
        <i val="0"/>
        <color theme="0"/>
      </font>
      <fill>
        <patternFill>
          <bgColor rgb="FFFC4436"/>
        </patternFill>
      </fill>
    </dxf>
    <dxf>
      <font>
        <b/>
        <i val="0"/>
        <color theme="0"/>
      </font>
      <fill>
        <patternFill>
          <bgColor rgb="FF3EC557"/>
        </patternFill>
      </fill>
    </dxf>
    <dxf>
      <font>
        <b/>
        <i val="0"/>
        <color theme="0"/>
      </font>
      <fill>
        <patternFill>
          <bgColor rgb="FFFC4436"/>
        </patternFill>
      </fill>
    </dxf>
    <dxf>
      <font>
        <b/>
        <i val="0"/>
      </font>
      <fill>
        <patternFill>
          <bgColor rgb="FFFFD13F"/>
        </patternFill>
      </fill>
    </dxf>
    <dxf>
      <font>
        <b/>
        <i val="0"/>
      </font>
      <fill>
        <patternFill>
          <bgColor rgb="FFFF6600"/>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color theme="0"/>
      </font>
      <fill>
        <patternFill>
          <bgColor rgb="FF3EC057"/>
        </patternFill>
      </fill>
    </dxf>
    <dxf>
      <font>
        <b/>
        <i val="0"/>
        <color theme="0"/>
      </font>
      <fill>
        <patternFill>
          <bgColor rgb="FFFC4436"/>
        </patternFill>
      </fill>
    </dxf>
    <dxf>
      <font>
        <b/>
        <i val="0"/>
        <color theme="0"/>
      </font>
      <fill>
        <patternFill>
          <bgColor rgb="FF006600"/>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color theme="0"/>
      </font>
      <fill>
        <patternFill>
          <bgColor rgb="FF006600"/>
        </patternFill>
      </fill>
    </dxf>
    <dxf>
      <font>
        <b/>
        <i val="0"/>
      </font>
      <fill>
        <patternFill>
          <bgColor rgb="FFFF6600"/>
        </patternFill>
      </fill>
    </dxf>
    <dxf>
      <font>
        <b/>
        <i val="0"/>
      </font>
      <fill>
        <patternFill>
          <bgColor rgb="FFFFCC00"/>
        </patternFill>
      </fill>
    </dxf>
    <dxf>
      <font>
        <b/>
        <i val="0"/>
        <color theme="0"/>
      </font>
      <fill>
        <patternFill>
          <bgColor rgb="FF3EC557"/>
        </patternFill>
      </fill>
    </dxf>
    <dxf>
      <font>
        <b/>
        <i val="0"/>
      </font>
      <fill>
        <patternFill>
          <bgColor rgb="FFFF6600"/>
        </patternFill>
      </fill>
    </dxf>
    <dxf>
      <font>
        <b/>
        <i val="0"/>
        <color theme="0"/>
      </font>
      <fill>
        <patternFill>
          <bgColor rgb="FF006600"/>
        </patternFill>
      </fill>
    </dxf>
    <dxf>
      <font>
        <b/>
        <i val="0"/>
      </font>
      <fill>
        <patternFill>
          <bgColor rgb="FFFF6600"/>
        </patternFill>
      </fill>
    </dxf>
    <dxf>
      <font>
        <b/>
        <i val="0"/>
      </font>
      <fill>
        <patternFill>
          <bgColor rgb="FFFFD13F"/>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font>
      <fill>
        <patternFill>
          <bgColor rgb="FFF68E38"/>
        </patternFill>
      </fill>
    </dxf>
    <dxf>
      <font>
        <b/>
        <i val="0"/>
        <color theme="0"/>
      </font>
      <fill>
        <patternFill>
          <bgColor rgb="FFFC4436"/>
        </patternFill>
      </fill>
    </dxf>
    <dxf>
      <font>
        <b/>
        <i val="0"/>
        <color theme="0"/>
      </font>
      <fill>
        <patternFill>
          <bgColor rgb="FF3EC057"/>
        </patternFill>
      </fill>
    </dxf>
    <dxf>
      <font>
        <b/>
        <i val="0"/>
      </font>
      <fill>
        <patternFill>
          <bgColor rgb="FFFFCC00"/>
        </patternFill>
      </fill>
    </dxf>
    <dxf>
      <font>
        <b/>
        <i val="0"/>
        <color theme="0"/>
      </font>
      <fill>
        <patternFill>
          <bgColor rgb="FF006600"/>
        </patternFill>
      </fill>
    </dxf>
    <dxf>
      <font>
        <b/>
        <i val="0"/>
      </font>
      <fill>
        <patternFill>
          <bgColor rgb="FFF68E38"/>
        </patternFill>
      </fill>
    </dxf>
    <dxf>
      <font>
        <b/>
        <i val="0"/>
      </font>
      <fill>
        <patternFill>
          <bgColor rgb="FFFFD13F"/>
        </patternFill>
      </fill>
    </dxf>
    <dxf>
      <font>
        <b/>
        <i val="0"/>
        <color theme="0"/>
      </font>
      <fill>
        <patternFill>
          <bgColor rgb="FF3EC557"/>
        </patternFill>
      </fill>
    </dxf>
    <dxf>
      <font>
        <b/>
        <i val="0"/>
        <color theme="0"/>
      </font>
      <fill>
        <patternFill>
          <bgColor rgb="FFFC4436"/>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color theme="0"/>
      </font>
      <fill>
        <patternFill>
          <bgColor rgb="FFFC4436"/>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font>
      <fill>
        <patternFill>
          <bgColor rgb="FFFFD13F"/>
        </patternFill>
      </fill>
    </dxf>
    <dxf>
      <font>
        <b/>
        <i val="0"/>
        <color theme="0"/>
      </font>
      <fill>
        <patternFill>
          <bgColor rgb="FFFC4436"/>
        </patternFill>
      </fill>
    </dxf>
    <dxf>
      <font>
        <b/>
        <i val="0"/>
        <color theme="0"/>
      </font>
      <fill>
        <patternFill>
          <bgColor rgb="FF3EC557"/>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color theme="0"/>
      </font>
      <fill>
        <patternFill>
          <bgColor rgb="FFFC4436"/>
        </patternFill>
      </fill>
    </dxf>
    <dxf>
      <font>
        <b/>
        <i val="0"/>
        <color theme="0"/>
      </font>
      <fill>
        <patternFill>
          <bgColor rgb="FFFC4436"/>
        </patternFill>
      </fill>
    </dxf>
    <dxf>
      <font>
        <b/>
        <i val="0"/>
      </font>
      <fill>
        <patternFill>
          <bgColor rgb="FFFFD13F"/>
        </patternFill>
      </fill>
    </dxf>
    <dxf>
      <font>
        <b/>
        <i val="0"/>
        <color theme="0"/>
      </font>
      <fill>
        <patternFill>
          <bgColor rgb="FF006600"/>
        </patternFill>
      </fill>
    </dxf>
    <dxf>
      <font>
        <b/>
        <i val="0"/>
      </font>
      <fill>
        <patternFill>
          <bgColor rgb="FFFF6600"/>
        </patternFill>
      </fill>
    </dxf>
    <dxf>
      <font>
        <b/>
        <i val="0"/>
        <color theme="0"/>
      </font>
      <fill>
        <patternFill>
          <bgColor rgb="FF3EC557"/>
        </patternFill>
      </fill>
    </dxf>
    <dxf>
      <font>
        <b/>
        <i val="0"/>
      </font>
      <fill>
        <patternFill>
          <bgColor rgb="FFF68E38"/>
        </patternFill>
      </fill>
    </dxf>
    <dxf>
      <font>
        <b/>
        <i val="0"/>
      </font>
      <fill>
        <patternFill>
          <bgColor rgb="FFFFCC00"/>
        </patternFill>
      </fill>
    </dxf>
    <dxf>
      <font>
        <b/>
        <i val="0"/>
      </font>
      <fill>
        <patternFill>
          <bgColor rgb="FFFFD13F"/>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color theme="0"/>
      </font>
      <fill>
        <patternFill>
          <bgColor rgb="FF006600"/>
        </patternFill>
      </fill>
    </dxf>
    <dxf>
      <font>
        <b/>
        <i val="0"/>
      </font>
      <fill>
        <patternFill>
          <bgColor rgb="FFFF6600"/>
        </patternFill>
      </fill>
    </dxf>
    <dxf>
      <font>
        <b/>
        <i val="0"/>
      </font>
      <fill>
        <patternFill>
          <bgColor rgb="FFFFCC00"/>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color theme="0"/>
      </font>
      <fill>
        <patternFill>
          <bgColor rgb="FF3EC057"/>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006600"/>
        </patternFill>
      </fill>
    </dxf>
    <dxf>
      <font>
        <b/>
        <i val="0"/>
        <color theme="0"/>
      </font>
      <fill>
        <patternFill>
          <bgColor rgb="FF3EC557"/>
        </patternFill>
      </fill>
    </dxf>
    <dxf>
      <font>
        <b/>
        <i val="0"/>
      </font>
      <fill>
        <patternFill>
          <bgColor rgb="FFFFD13F"/>
        </patternFill>
      </fill>
    </dxf>
    <dxf>
      <font>
        <b/>
        <i val="0"/>
      </font>
      <fill>
        <patternFill>
          <bgColor rgb="FFFFCC00"/>
        </patternFill>
      </fill>
    </dxf>
    <dxf>
      <font>
        <b/>
        <i val="0"/>
        <color theme="0"/>
      </font>
      <fill>
        <patternFill>
          <bgColor rgb="FFFC4436"/>
        </patternFill>
      </fill>
    </dxf>
    <dxf>
      <font>
        <b/>
        <i val="0"/>
        <color theme="0"/>
      </font>
      <fill>
        <patternFill>
          <bgColor rgb="FFFC4436"/>
        </patternFill>
      </fill>
    </dxf>
    <dxf>
      <font>
        <b/>
        <i val="0"/>
      </font>
      <fill>
        <patternFill>
          <bgColor rgb="FFF68E38"/>
        </patternFill>
      </fill>
    </dxf>
    <dxf>
      <font>
        <b/>
        <i val="0"/>
      </font>
      <fill>
        <patternFill>
          <bgColor rgb="FFF68E38"/>
        </patternFill>
      </fill>
    </dxf>
    <dxf>
      <font>
        <b/>
        <i val="0"/>
      </font>
      <fill>
        <patternFill>
          <bgColor rgb="FFFF6600"/>
        </patternFill>
      </fill>
    </dxf>
    <dxf>
      <font>
        <b/>
        <i val="0"/>
        <color theme="0"/>
      </font>
      <fill>
        <patternFill>
          <bgColor rgb="FFFC4436"/>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font>
      <fill>
        <patternFill>
          <bgColor rgb="FFFFCC00"/>
        </patternFill>
      </fill>
    </dxf>
    <dxf>
      <font>
        <b/>
        <i val="0"/>
      </font>
      <fill>
        <patternFill>
          <bgColor rgb="FFFFD13F"/>
        </patternFill>
      </fill>
    </dxf>
    <dxf>
      <font>
        <b/>
        <i val="0"/>
        <color theme="0"/>
      </font>
      <fill>
        <patternFill>
          <bgColor rgb="FF3EC557"/>
        </patternFill>
      </fill>
    </dxf>
    <dxf>
      <font>
        <b/>
        <i val="0"/>
      </font>
      <fill>
        <patternFill>
          <bgColor rgb="FFFF6600"/>
        </patternFill>
      </fill>
    </dxf>
    <dxf>
      <font>
        <b/>
        <i val="0"/>
        <color theme="0"/>
      </font>
      <fill>
        <patternFill>
          <bgColor rgb="FF006600"/>
        </patternFill>
      </fill>
    </dxf>
    <dxf>
      <font>
        <b/>
        <i val="0"/>
      </font>
      <fill>
        <patternFill>
          <bgColor rgb="FFFF6600"/>
        </patternFill>
      </fill>
    </dxf>
    <dxf>
      <font>
        <b/>
        <i val="0"/>
        <color theme="0"/>
      </font>
      <fill>
        <patternFill>
          <bgColor rgb="FF0066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font>
      <fill>
        <patternFill>
          <bgColor rgb="FFF68E38"/>
        </patternFill>
      </fill>
    </dxf>
    <dxf>
      <font>
        <b/>
        <i val="0"/>
      </font>
      <fill>
        <patternFill>
          <bgColor rgb="FFFFCC00"/>
        </patternFill>
      </fill>
    </dxf>
    <dxf>
      <font>
        <b/>
        <i val="0"/>
      </font>
      <fill>
        <patternFill>
          <bgColor rgb="FFF68E38"/>
        </patternFill>
      </fill>
    </dxf>
    <dxf>
      <font>
        <b/>
        <i val="0"/>
      </font>
      <fill>
        <patternFill>
          <bgColor rgb="FFFFD13F"/>
        </patternFill>
      </fill>
    </dxf>
    <dxf>
      <font>
        <b/>
        <i val="0"/>
        <color theme="0"/>
      </font>
      <fill>
        <patternFill>
          <bgColor rgb="FF3EC057"/>
        </patternFill>
      </fill>
    </dxf>
    <dxf>
      <font>
        <b/>
        <i val="0"/>
        <color theme="0"/>
      </font>
      <fill>
        <patternFill>
          <bgColor rgb="FFFC4436"/>
        </patternFill>
      </fill>
    </dxf>
    <dxf>
      <font>
        <b/>
        <i val="0"/>
        <color theme="0"/>
      </font>
      <fill>
        <patternFill>
          <bgColor rgb="FFFC4436"/>
        </patternFill>
      </fill>
    </dxf>
    <dxf>
      <font>
        <b/>
        <i val="0"/>
      </font>
      <fill>
        <patternFill>
          <bgColor rgb="FFFFCC00"/>
        </patternFill>
      </fill>
    </dxf>
    <dxf>
      <font>
        <b/>
        <i val="0"/>
      </font>
      <fill>
        <patternFill>
          <bgColor rgb="FFFF6600"/>
        </patternFill>
      </fill>
    </dxf>
    <dxf>
      <font>
        <b/>
        <i val="0"/>
        <color theme="0"/>
      </font>
      <fill>
        <patternFill>
          <bgColor rgb="FFFC4436"/>
        </patternFill>
      </fill>
    </dxf>
    <dxf>
      <font>
        <b/>
        <i val="0"/>
      </font>
      <fill>
        <patternFill>
          <bgColor rgb="FFFF6600"/>
        </patternFill>
      </fill>
    </dxf>
    <dxf>
      <font>
        <b/>
        <i val="0"/>
        <color theme="0"/>
      </font>
      <fill>
        <patternFill>
          <bgColor rgb="FF3EC057"/>
        </patternFill>
      </fill>
    </dxf>
    <dxf>
      <font>
        <b/>
        <i val="0"/>
      </font>
      <fill>
        <patternFill>
          <bgColor rgb="FFFFD13F"/>
        </patternFill>
      </fill>
    </dxf>
    <dxf>
      <font>
        <b/>
        <i val="0"/>
        <color theme="0"/>
      </font>
      <fill>
        <patternFill>
          <bgColor rgb="FF006600"/>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color theme="0"/>
      </font>
      <fill>
        <patternFill>
          <bgColor rgb="FF006600"/>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color theme="0"/>
      </font>
      <fill>
        <patternFill>
          <bgColor rgb="FF3EC057"/>
        </patternFill>
      </fill>
    </dxf>
    <dxf>
      <font>
        <b/>
        <i val="0"/>
        <color theme="0"/>
      </font>
      <fill>
        <patternFill>
          <bgColor rgb="FFFC4436"/>
        </patternFill>
      </fill>
    </dxf>
    <dxf>
      <font>
        <b/>
        <i val="0"/>
      </font>
      <fill>
        <patternFill>
          <bgColor rgb="FFF68E38"/>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006600"/>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font>
      <fill>
        <patternFill>
          <bgColor rgb="FFFFD13F"/>
        </patternFill>
      </fill>
    </dxf>
    <dxf>
      <font>
        <b/>
        <i val="0"/>
        <color theme="0"/>
      </font>
      <fill>
        <patternFill>
          <bgColor rgb="FFFC4436"/>
        </patternFill>
      </fill>
    </dxf>
    <dxf>
      <font>
        <b/>
        <i val="0"/>
        <color theme="0"/>
      </font>
      <fill>
        <patternFill>
          <bgColor rgb="FF3EC057"/>
        </patternFill>
      </fill>
    </dxf>
    <dxf>
      <font>
        <b/>
        <i val="0"/>
      </font>
      <fill>
        <patternFill>
          <bgColor rgb="FFFFCC00"/>
        </patternFill>
      </fill>
    </dxf>
    <dxf>
      <font>
        <b/>
        <i val="0"/>
        <color theme="0"/>
      </font>
      <fill>
        <patternFill>
          <bgColor rgb="FF006600"/>
        </patternFill>
      </fill>
    </dxf>
    <dxf>
      <font>
        <b/>
        <i val="0"/>
        <color theme="0"/>
      </font>
      <fill>
        <patternFill>
          <bgColor rgb="FFFC4436"/>
        </patternFill>
      </fill>
    </dxf>
    <dxf>
      <font>
        <b/>
        <i val="0"/>
      </font>
      <fill>
        <patternFill>
          <bgColor rgb="FFFFCC00"/>
        </patternFill>
      </fill>
    </dxf>
    <dxf>
      <font>
        <b/>
        <i val="0"/>
      </font>
      <fill>
        <patternFill>
          <bgColor rgb="FFFF6600"/>
        </patternFill>
      </fill>
    </dxf>
    <dxf>
      <font>
        <b/>
        <i val="0"/>
      </font>
      <fill>
        <patternFill>
          <bgColor rgb="FFFF6600"/>
        </patternFill>
      </fill>
    </dxf>
    <dxf>
      <font>
        <b/>
        <i val="0"/>
      </font>
      <fill>
        <patternFill>
          <bgColor rgb="FFF68E38"/>
        </patternFill>
      </fill>
    </dxf>
    <dxf>
      <font>
        <b/>
        <i val="0"/>
      </font>
      <fill>
        <patternFill>
          <bgColor rgb="FFFFD13F"/>
        </patternFill>
      </fill>
    </dxf>
    <dxf>
      <font>
        <b/>
        <i val="0"/>
        <color theme="0"/>
      </font>
      <fill>
        <patternFill>
          <bgColor rgb="FFFC4436"/>
        </patternFill>
      </fill>
    </dxf>
    <dxf>
      <font>
        <b/>
        <i val="0"/>
        <color theme="0"/>
      </font>
      <fill>
        <patternFill>
          <bgColor rgb="FFFC4436"/>
        </patternFill>
      </fill>
    </dxf>
    <dxf>
      <font>
        <b/>
        <i val="0"/>
        <color theme="0"/>
      </font>
      <fill>
        <patternFill>
          <bgColor rgb="FF3EC057"/>
        </patternFill>
      </fill>
    </dxf>
    <dxf>
      <font>
        <b/>
        <i val="0"/>
      </font>
      <fill>
        <patternFill>
          <bgColor rgb="FFFFD13F"/>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color theme="0"/>
      </font>
      <fill>
        <patternFill>
          <bgColor rgb="FF006600"/>
        </patternFill>
      </fill>
    </dxf>
    <dxf>
      <font>
        <b/>
        <i val="0"/>
      </font>
      <fill>
        <patternFill>
          <bgColor rgb="FFFF6600"/>
        </patternFill>
      </fill>
    </dxf>
    <dxf>
      <font>
        <b/>
        <i val="0"/>
        <color theme="0"/>
      </font>
      <fill>
        <patternFill>
          <bgColor rgb="FF3EC557"/>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color theme="0"/>
      </font>
      <fill>
        <patternFill>
          <bgColor rgb="FF006600"/>
        </patternFill>
      </fill>
    </dxf>
    <dxf>
      <font>
        <b/>
        <i val="0"/>
      </font>
      <fill>
        <patternFill>
          <bgColor rgb="FFFF6600"/>
        </patternFill>
      </fill>
    </dxf>
    <dxf>
      <font>
        <b/>
        <i val="0"/>
      </font>
      <fill>
        <patternFill>
          <bgColor rgb="FFFFD13F"/>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FC4436"/>
        </patternFill>
      </fill>
    </dxf>
    <dxf>
      <font>
        <b/>
        <i val="0"/>
        <color theme="0"/>
      </font>
      <fill>
        <patternFill>
          <bgColor rgb="FF3EC557"/>
        </patternFill>
      </fill>
    </dxf>
    <dxf>
      <font>
        <b/>
        <i val="0"/>
        <color theme="0"/>
      </font>
      <fill>
        <patternFill>
          <bgColor rgb="FFFC4436"/>
        </patternFill>
      </fill>
    </dxf>
    <dxf>
      <font>
        <b/>
        <i val="0"/>
      </font>
      <fill>
        <patternFill>
          <bgColor rgb="FFF68E38"/>
        </patternFill>
      </fill>
    </dxf>
    <dxf>
      <font>
        <b/>
        <i val="0"/>
      </font>
      <fill>
        <patternFill>
          <bgColor rgb="FFF68E38"/>
        </patternFill>
      </fill>
    </dxf>
    <dxf>
      <font>
        <b/>
        <i val="0"/>
      </font>
      <fill>
        <patternFill>
          <bgColor rgb="FFFFD13F"/>
        </patternFill>
      </fill>
    </dxf>
    <dxf>
      <font>
        <b/>
        <i val="0"/>
      </font>
      <fill>
        <patternFill>
          <bgColor rgb="FFFF6600"/>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3EC557"/>
        </patternFill>
      </fill>
    </dxf>
    <dxf>
      <font>
        <b/>
        <i val="0"/>
      </font>
      <fill>
        <patternFill>
          <bgColor rgb="FFFFD13F"/>
        </patternFill>
      </fill>
    </dxf>
    <dxf>
      <font>
        <b/>
        <i val="0"/>
        <color theme="0"/>
      </font>
      <fill>
        <patternFill>
          <bgColor rgb="FF006600"/>
        </patternFill>
      </fill>
    </dxf>
    <dxf>
      <font>
        <b/>
        <i val="0"/>
      </font>
      <fill>
        <patternFill>
          <bgColor rgb="FFFFCC00"/>
        </patternFill>
      </fill>
    </dxf>
    <dxf>
      <font>
        <b/>
        <i val="0"/>
      </font>
      <fill>
        <patternFill>
          <bgColor rgb="FFFFD13F"/>
        </patternFill>
      </fill>
    </dxf>
    <dxf>
      <font>
        <b/>
        <i val="0"/>
        <color theme="0"/>
      </font>
      <fill>
        <patternFill>
          <bgColor rgb="FF3EC057"/>
        </patternFill>
      </fill>
    </dxf>
    <dxf>
      <font>
        <b/>
        <i val="0"/>
        <color theme="0"/>
      </font>
      <fill>
        <patternFill>
          <bgColor rgb="FFFC4436"/>
        </patternFill>
      </fill>
    </dxf>
    <dxf>
      <font>
        <b/>
        <i val="0"/>
      </font>
      <fill>
        <patternFill>
          <bgColor rgb="FFFFD13F"/>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font>
      <fill>
        <patternFill>
          <bgColor rgb="FFF68E38"/>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color theme="0"/>
      </font>
      <fill>
        <patternFill>
          <bgColor rgb="FFFC4436"/>
        </patternFill>
      </fill>
    </dxf>
    <dxf>
      <font>
        <b/>
        <i val="0"/>
        <color theme="0"/>
      </font>
      <fill>
        <patternFill>
          <bgColor rgb="FFFC4436"/>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006600"/>
        </patternFill>
      </fill>
    </dxf>
    <dxf>
      <font>
        <b/>
        <i val="0"/>
      </font>
      <fill>
        <patternFill>
          <bgColor rgb="FFFFCC00"/>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font>
      <fill>
        <patternFill>
          <bgColor rgb="FFFF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006600"/>
        </patternFill>
      </fill>
    </dxf>
    <dxf>
      <font>
        <b/>
        <i val="0"/>
      </font>
      <fill>
        <patternFill>
          <bgColor rgb="FFFF6600"/>
        </patternFill>
      </fill>
    </dxf>
    <dxf>
      <font>
        <b/>
        <i val="0"/>
        <color theme="0"/>
      </font>
      <fill>
        <patternFill>
          <bgColor rgb="FFFC4436"/>
        </patternFill>
      </fill>
    </dxf>
    <dxf>
      <font>
        <b/>
        <i val="0"/>
        <color theme="0"/>
      </font>
      <fill>
        <patternFill>
          <bgColor rgb="FF3EC057"/>
        </patternFill>
      </fill>
    </dxf>
    <dxf>
      <font>
        <b/>
        <i val="0"/>
      </font>
      <fill>
        <patternFill>
          <bgColor rgb="FFFFD13F"/>
        </patternFill>
      </fill>
    </dxf>
    <dxf>
      <font>
        <b/>
        <i val="0"/>
      </font>
      <fill>
        <patternFill>
          <bgColor rgb="FFF68E38"/>
        </patternFill>
      </fill>
    </dxf>
    <dxf>
      <font>
        <b/>
        <i val="0"/>
        <color theme="0"/>
      </font>
      <fill>
        <patternFill>
          <bgColor rgb="FFFC4436"/>
        </patternFill>
      </fill>
    </dxf>
    <dxf>
      <font>
        <b/>
        <i val="0"/>
        <color theme="0"/>
      </font>
      <fill>
        <patternFill>
          <bgColor rgb="FF006600"/>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006600"/>
        </patternFill>
      </fill>
    </dxf>
    <dxf>
      <font>
        <b/>
        <i val="0"/>
      </font>
      <fill>
        <patternFill>
          <bgColor rgb="FFFFCC00"/>
        </patternFill>
      </fill>
    </dxf>
    <dxf>
      <font>
        <b/>
        <i val="0"/>
      </font>
      <fill>
        <patternFill>
          <bgColor rgb="FFFF6600"/>
        </patternFill>
      </fill>
    </dxf>
    <dxf>
      <font>
        <b/>
        <i val="0"/>
      </font>
      <fill>
        <patternFill>
          <bgColor rgb="FFFF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font>
      <fill>
        <patternFill>
          <bgColor rgb="FFF68E38"/>
        </patternFill>
      </fill>
    </dxf>
    <dxf>
      <font>
        <b/>
        <i val="0"/>
        <color theme="0"/>
      </font>
      <fill>
        <patternFill>
          <bgColor rgb="FFFC4436"/>
        </patternFill>
      </fill>
    </dxf>
    <dxf>
      <font>
        <b/>
        <i val="0"/>
        <color theme="0"/>
      </font>
      <fill>
        <patternFill>
          <bgColor rgb="FFFC4436"/>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color theme="0"/>
      </font>
      <fill>
        <patternFill>
          <bgColor rgb="FF006600"/>
        </patternFill>
      </fill>
    </dxf>
    <dxf>
      <font>
        <b/>
        <i val="0"/>
      </font>
      <fill>
        <patternFill>
          <bgColor rgb="FFFF6600"/>
        </patternFill>
      </fill>
    </dxf>
    <dxf>
      <font>
        <b/>
        <i val="0"/>
        <color theme="0"/>
      </font>
      <fill>
        <patternFill>
          <bgColor rgb="FF3EC057"/>
        </patternFill>
      </fill>
    </dxf>
    <dxf>
      <font>
        <b/>
        <i val="0"/>
      </font>
      <fill>
        <patternFill>
          <bgColor rgb="FFF68E38"/>
        </patternFill>
      </fill>
    </dxf>
    <dxf>
      <font>
        <b/>
        <i val="0"/>
      </font>
      <fill>
        <patternFill>
          <bgColor rgb="FFFFD13F"/>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006600"/>
        </patternFill>
      </fill>
    </dxf>
    <dxf>
      <font>
        <b/>
        <i val="0"/>
      </font>
      <fill>
        <patternFill>
          <bgColor rgb="FFFF6600"/>
        </patternFill>
      </fill>
    </dxf>
    <dxf>
      <font>
        <b/>
        <i val="0"/>
      </font>
      <fill>
        <patternFill>
          <bgColor rgb="FFF68E38"/>
        </patternFill>
      </fill>
    </dxf>
    <dxf>
      <font>
        <b/>
        <i val="0"/>
        <color theme="0"/>
      </font>
      <fill>
        <patternFill>
          <bgColor rgb="FF3EC557"/>
        </patternFill>
      </fill>
    </dxf>
    <dxf>
      <font>
        <b/>
        <i val="0"/>
      </font>
      <fill>
        <patternFill>
          <bgColor rgb="FFFFCC00"/>
        </patternFill>
      </fill>
    </dxf>
    <dxf>
      <font>
        <b/>
        <i val="0"/>
      </font>
      <fill>
        <patternFill>
          <bgColor rgb="FFFFD13F"/>
        </patternFill>
      </fill>
    </dxf>
    <dxf>
      <font>
        <b/>
        <i val="0"/>
        <color theme="0"/>
      </font>
      <fill>
        <patternFill>
          <bgColor rgb="FFFC4436"/>
        </patternFill>
      </fill>
    </dxf>
    <dxf>
      <font>
        <b/>
        <i val="0"/>
        <color theme="0"/>
      </font>
      <fill>
        <patternFill>
          <bgColor rgb="FF3EC057"/>
        </patternFill>
      </fill>
    </dxf>
    <dxf>
      <font>
        <b/>
        <i val="0"/>
        <color theme="0"/>
      </font>
      <fill>
        <patternFill>
          <bgColor rgb="FFFC4436"/>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font>
      <fill>
        <patternFill>
          <bgColor rgb="FFFFD13F"/>
        </patternFill>
      </fill>
    </dxf>
    <dxf>
      <font>
        <b/>
        <i val="0"/>
      </font>
      <fill>
        <patternFill>
          <bgColor rgb="FFF68E38"/>
        </patternFill>
      </fill>
    </dxf>
    <dxf>
      <font>
        <b/>
        <i val="0"/>
      </font>
      <fill>
        <patternFill>
          <bgColor rgb="FFFF6600"/>
        </patternFill>
      </fill>
    </dxf>
    <dxf>
      <font>
        <b/>
        <i val="0"/>
      </font>
      <fill>
        <patternFill>
          <bgColor rgb="FFFFCC00"/>
        </patternFill>
      </fill>
    </dxf>
    <dxf>
      <font>
        <b/>
        <i val="0"/>
        <color theme="0"/>
      </font>
      <fill>
        <patternFill>
          <bgColor rgb="FF006600"/>
        </patternFill>
      </fill>
    </dxf>
    <dxf>
      <font>
        <b/>
        <i val="0"/>
        <color theme="0"/>
      </font>
      <fill>
        <patternFill>
          <bgColor rgb="FF3EC557"/>
        </patternFill>
      </fill>
    </dxf>
    <dxf>
      <font>
        <b/>
        <i val="0"/>
        <color theme="0"/>
      </font>
      <fill>
        <patternFill>
          <bgColor rgb="FFFC4436"/>
        </patternFill>
      </fill>
    </dxf>
    <dxf>
      <font>
        <b/>
        <i val="0"/>
        <color theme="0"/>
      </font>
      <fill>
        <patternFill>
          <bgColor rgb="FF006600"/>
        </patternFill>
      </fill>
    </dxf>
    <dxf>
      <font>
        <b/>
        <i val="0"/>
      </font>
      <fill>
        <patternFill>
          <bgColor rgb="FFFF6600"/>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font>
      <fill>
        <patternFill>
          <bgColor rgb="FFFFCC00"/>
        </patternFill>
      </fill>
    </dxf>
    <dxf>
      <font>
        <b/>
        <i val="0"/>
      </font>
      <fill>
        <patternFill>
          <bgColor rgb="FFFF6600"/>
        </patternFill>
      </fill>
    </dxf>
    <dxf>
      <font>
        <b/>
        <i val="0"/>
        <color theme="0"/>
      </font>
      <fill>
        <patternFill>
          <bgColor rgb="FF006600"/>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font>
      <fill>
        <patternFill>
          <bgColor rgb="FFF68E38"/>
        </patternFill>
      </fill>
    </dxf>
    <dxf>
      <font>
        <b/>
        <i val="0"/>
      </font>
      <fill>
        <patternFill>
          <bgColor rgb="FFFFCC00"/>
        </patternFill>
      </fill>
    </dxf>
    <dxf>
      <font>
        <b/>
        <i val="0"/>
        <color theme="0"/>
      </font>
      <fill>
        <patternFill>
          <bgColor rgb="FF006600"/>
        </patternFill>
      </fill>
    </dxf>
    <dxf>
      <font>
        <b/>
        <i val="0"/>
      </font>
      <fill>
        <patternFill>
          <bgColor rgb="FFFF6600"/>
        </patternFill>
      </fill>
    </dxf>
    <dxf>
      <font>
        <b/>
        <i val="0"/>
        <color theme="0"/>
      </font>
      <fill>
        <patternFill>
          <bgColor rgb="FF3EC557"/>
        </patternFill>
      </fill>
    </dxf>
    <dxf>
      <font>
        <b/>
        <i val="0"/>
      </font>
      <fill>
        <patternFill>
          <bgColor rgb="FFFFD13F"/>
        </patternFill>
      </fill>
    </dxf>
    <dxf>
      <font>
        <b/>
        <i val="0"/>
      </font>
      <fill>
        <patternFill>
          <bgColor rgb="FFFFD13F"/>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color theme="0"/>
      </font>
      <fill>
        <patternFill>
          <bgColor rgb="FFFC4436"/>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font>
      <fill>
        <patternFill>
          <bgColor rgb="FFF68E38"/>
        </patternFill>
      </fill>
    </dxf>
    <dxf>
      <font>
        <b/>
        <i val="0"/>
      </font>
      <fill>
        <patternFill>
          <bgColor rgb="FFFFCC00"/>
        </patternFill>
      </fill>
    </dxf>
    <dxf>
      <font>
        <b/>
        <i val="0"/>
        <color theme="0"/>
      </font>
      <fill>
        <patternFill>
          <bgColor rgb="FF006600"/>
        </patternFill>
      </fill>
    </dxf>
    <dxf>
      <font>
        <b/>
        <i val="0"/>
      </font>
      <fill>
        <patternFill>
          <bgColor rgb="FFFF6600"/>
        </patternFill>
      </fill>
    </dxf>
    <dxf>
      <font>
        <b/>
        <i val="0"/>
        <color theme="0"/>
      </font>
      <fill>
        <patternFill>
          <bgColor rgb="FFFC4436"/>
        </patternFill>
      </fill>
    </dxf>
    <dxf>
      <font>
        <b/>
        <i val="0"/>
        <color theme="0"/>
      </font>
      <fill>
        <patternFill>
          <bgColor rgb="FFFC4436"/>
        </patternFill>
      </fill>
    </dxf>
    <dxf>
      <font>
        <b/>
        <i val="0"/>
      </font>
      <fill>
        <patternFill>
          <bgColor rgb="FFFFD13F"/>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color theme="0"/>
      </font>
      <fill>
        <patternFill>
          <bgColor rgb="FF006600"/>
        </patternFill>
      </fill>
    </dxf>
    <dxf>
      <font>
        <b/>
        <i val="0"/>
      </font>
      <fill>
        <patternFill>
          <bgColor rgb="FFFFCC00"/>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color theme="0"/>
      </font>
      <fill>
        <patternFill>
          <bgColor rgb="FFFC4436"/>
        </patternFill>
      </fill>
    </dxf>
    <dxf>
      <font>
        <b/>
        <i val="0"/>
      </font>
      <fill>
        <patternFill>
          <bgColor rgb="FFF68E38"/>
        </patternFill>
      </fill>
    </dxf>
    <dxf>
      <font>
        <b/>
        <i val="0"/>
      </font>
      <fill>
        <patternFill>
          <bgColor rgb="FFF68E38"/>
        </patternFill>
      </fill>
    </dxf>
    <dxf>
      <font>
        <b/>
        <i val="0"/>
      </font>
      <fill>
        <patternFill>
          <bgColor rgb="FFFFCC00"/>
        </patternFill>
      </fill>
    </dxf>
    <dxf>
      <font>
        <b/>
        <i val="0"/>
        <color theme="0"/>
      </font>
      <fill>
        <patternFill>
          <bgColor rgb="FF3EC057"/>
        </patternFill>
      </fill>
    </dxf>
    <dxf>
      <font>
        <b/>
        <i val="0"/>
        <color theme="0"/>
      </font>
      <fill>
        <patternFill>
          <bgColor rgb="FF006600"/>
        </patternFill>
      </fill>
    </dxf>
    <dxf>
      <font>
        <b/>
        <i val="0"/>
      </font>
      <fill>
        <patternFill>
          <bgColor rgb="FFFF6600"/>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font>
      <fill>
        <patternFill>
          <bgColor rgb="FFFF6600"/>
        </patternFill>
      </fill>
    </dxf>
  </dxfs>
  <tableStyles count="0" defaultTableStyle="TableStyleMedium9" defaultPivotStyle="PivotStyleLight16"/>
  <colors>
    <mruColors>
      <color rgb="FFF68E38"/>
      <color rgb="FF3EC057"/>
      <color rgb="FFFFD13F"/>
      <color rgb="FFFC4436"/>
      <color rgb="FF3EC557"/>
      <color rgb="FFB9CDE5"/>
      <color rgb="FFE6B9B8"/>
      <color rgb="FFB7DEE8"/>
      <color rgb="FFC3D69B"/>
      <color rgb="FFE46C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11</xdr:col>
      <xdr:colOff>598653</xdr:colOff>
      <xdr:row>2</xdr:row>
      <xdr:rowOff>390525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15325" y="190500"/>
          <a:ext cx="1817853" cy="1152525"/>
        </a:xfrm>
        <a:prstGeom prst="rect">
          <a:avLst/>
        </a:prstGeom>
        <a:solidFill>
          <a:schemeClr val="bg1"/>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odo%20Schulenburg/Downloads/Club-Risk-Assessment-Template-EXAMPLE-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ub RA"/>
      <sheetName val="Matrix"/>
      <sheetName val="Sheet1"/>
      <sheetName val="Club Responsibilities"/>
      <sheetName val="Colour key"/>
    </sheetNames>
    <sheetDataSet>
      <sheetData sheetId="0"/>
      <sheetData sheetId="1"/>
      <sheetData sheetId="2">
        <row r="7">
          <cell r="A7" t="str">
            <v>1A</v>
          </cell>
          <cell r="B7" t="str">
            <v>Low</v>
          </cell>
        </row>
        <row r="8">
          <cell r="A8" t="str">
            <v>1B</v>
          </cell>
          <cell r="B8" t="str">
            <v>Low</v>
          </cell>
        </row>
        <row r="9">
          <cell r="A9" t="str">
            <v>1C</v>
          </cell>
          <cell r="B9" t="str">
            <v>Low</v>
          </cell>
        </row>
        <row r="10">
          <cell r="A10" t="str">
            <v>1D</v>
          </cell>
          <cell r="B10" t="str">
            <v>Low</v>
          </cell>
        </row>
        <row r="11">
          <cell r="A11" t="str">
            <v>1E</v>
          </cell>
          <cell r="B11" t="str">
            <v>Moderate</v>
          </cell>
        </row>
        <row r="12">
          <cell r="A12" t="str">
            <v>2A</v>
          </cell>
          <cell r="B12" t="str">
            <v>Low</v>
          </cell>
        </row>
        <row r="13">
          <cell r="A13" t="str">
            <v>2B</v>
          </cell>
          <cell r="B13" t="str">
            <v>Low</v>
          </cell>
        </row>
        <row r="14">
          <cell r="A14" t="str">
            <v>2C</v>
          </cell>
          <cell r="B14" t="str">
            <v>Low</v>
          </cell>
        </row>
        <row r="15">
          <cell r="A15" t="str">
            <v>2D</v>
          </cell>
          <cell r="B15" t="str">
            <v>Moderate</v>
          </cell>
        </row>
        <row r="16">
          <cell r="A16" t="str">
            <v>2E</v>
          </cell>
          <cell r="B16" t="str">
            <v>Substantial</v>
          </cell>
        </row>
        <row r="17">
          <cell r="A17" t="str">
            <v>3A</v>
          </cell>
          <cell r="B17" t="str">
            <v>Low</v>
          </cell>
        </row>
        <row r="18">
          <cell r="A18" t="str">
            <v>3B</v>
          </cell>
          <cell r="B18" t="str">
            <v>Low</v>
          </cell>
        </row>
        <row r="19">
          <cell r="A19" t="str">
            <v>3C</v>
          </cell>
          <cell r="B19" t="str">
            <v>Moderate</v>
          </cell>
        </row>
        <row r="20">
          <cell r="A20" t="str">
            <v>3D</v>
          </cell>
          <cell r="B20" t="str">
            <v>Substantial</v>
          </cell>
        </row>
        <row r="21">
          <cell r="A21" t="str">
            <v>3E</v>
          </cell>
          <cell r="B21" t="str">
            <v>Intolerable</v>
          </cell>
        </row>
        <row r="22">
          <cell r="A22" t="str">
            <v>4A</v>
          </cell>
          <cell r="B22" t="str">
            <v>Low</v>
          </cell>
        </row>
        <row r="23">
          <cell r="A23" t="str">
            <v>4B</v>
          </cell>
          <cell r="B23" t="str">
            <v>Moderate</v>
          </cell>
        </row>
        <row r="24">
          <cell r="A24" t="str">
            <v>4C</v>
          </cell>
          <cell r="B24" t="str">
            <v>Substantial</v>
          </cell>
        </row>
        <row r="25">
          <cell r="A25" t="str">
            <v>4D</v>
          </cell>
          <cell r="B25" t="str">
            <v>Intolerable</v>
          </cell>
        </row>
        <row r="26">
          <cell r="A26" t="str">
            <v>4E</v>
          </cell>
          <cell r="B26" t="str">
            <v>Intolerable</v>
          </cell>
        </row>
        <row r="27">
          <cell r="A27" t="str">
            <v>5A</v>
          </cell>
          <cell r="B27" t="str">
            <v>Moderate</v>
          </cell>
        </row>
        <row r="28">
          <cell r="A28" t="str">
            <v>5B</v>
          </cell>
          <cell r="B28" t="str">
            <v>Substantial</v>
          </cell>
        </row>
        <row r="29">
          <cell r="A29" t="str">
            <v>5C</v>
          </cell>
          <cell r="B29" t="str">
            <v>Intolerable</v>
          </cell>
        </row>
        <row r="30">
          <cell r="A30" t="str">
            <v>5D</v>
          </cell>
          <cell r="B30" t="str">
            <v>Intolerable</v>
          </cell>
        </row>
        <row r="31">
          <cell r="A31" t="str">
            <v>5E</v>
          </cell>
          <cell r="B31" t="str">
            <v>Intolerable</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tecmanuk.com/media/1583/2777-2-14610-01-2-e00-00-tec-facevisor-_-1-id-211878.pdf" TargetMode="External"/><Relationship Id="rId2" Type="http://schemas.openxmlformats.org/officeDocument/2006/relationships/hyperlink" Target="https://docs.rs-online.com/8ebd/0900766b81102785.pdf" TargetMode="External"/><Relationship Id="rId1" Type="http://schemas.openxmlformats.org/officeDocument/2006/relationships/hyperlink" Target="https://media.supplychain.nhs.uk/media/documents/VJT192/COSHH/73331_VJT192%20M.S.D.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2"/>
  <sheetViews>
    <sheetView tabSelected="1" zoomScale="75" zoomScaleNormal="75" workbookViewId="0">
      <pane xSplit="16" ySplit="6" topLeftCell="R19" activePane="bottomRight" state="frozen"/>
      <selection pane="topRight" activeCell="Q1" sqref="Q1"/>
      <selection pane="bottomLeft" activeCell="A7" sqref="A7"/>
      <selection pane="bottomRight" activeCell="O2" sqref="O2"/>
    </sheetView>
  </sheetViews>
  <sheetFormatPr baseColWidth="10" defaultColWidth="9.1640625" defaultRowHeight="14"/>
  <cols>
    <col min="1" max="1" width="5.6640625" style="17" customWidth="1"/>
    <col min="2" max="2" width="25" style="17" customWidth="1"/>
    <col min="3" max="4" width="28" style="17" customWidth="1"/>
    <col min="5" max="5" width="30.5" style="17" customWidth="1"/>
    <col min="6" max="6" width="27.1640625" style="17" customWidth="1"/>
    <col min="7" max="7" width="35.6640625" style="17" customWidth="1"/>
    <col min="8" max="8" width="30.33203125" style="17" customWidth="1"/>
    <col min="9" max="9" width="5.6640625" style="17" customWidth="1"/>
    <col min="10" max="10" width="6.1640625" style="17" customWidth="1"/>
    <col min="11" max="11" width="12.5" style="17" customWidth="1"/>
    <col min="12" max="16" width="5.6640625" style="17" customWidth="1"/>
    <col min="17" max="16384" width="9.1640625" style="17"/>
  </cols>
  <sheetData>
    <row r="1" spans="1:16" s="18" customFormat="1" ht="37.5" customHeight="1" thickBot="1">
      <c r="A1" s="222" t="s">
        <v>0</v>
      </c>
      <c r="B1" s="222"/>
      <c r="C1" s="222"/>
      <c r="D1" s="23" t="s">
        <v>277</v>
      </c>
      <c r="E1" s="24"/>
      <c r="F1" s="24"/>
      <c r="G1" s="24"/>
      <c r="H1" s="24"/>
      <c r="I1" s="24"/>
      <c r="J1" s="24"/>
      <c r="K1" s="24"/>
      <c r="L1" s="24"/>
      <c r="M1" s="24"/>
      <c r="N1" s="24"/>
      <c r="O1" s="24"/>
      <c r="P1" s="24"/>
    </row>
    <row r="2" spans="1:16" s="19" customFormat="1" ht="37.5" customHeight="1">
      <c r="A2" s="234" t="s">
        <v>98</v>
      </c>
      <c r="B2" s="235"/>
      <c r="C2" s="236"/>
      <c r="D2" s="228" t="s">
        <v>143</v>
      </c>
      <c r="E2" s="229"/>
      <c r="F2" s="230"/>
      <c r="G2" s="25" t="s">
        <v>2</v>
      </c>
      <c r="H2" s="26"/>
      <c r="I2" s="223">
        <v>44501</v>
      </c>
      <c r="J2" s="223"/>
      <c r="K2" s="223"/>
      <c r="L2" s="224"/>
      <c r="M2" s="27"/>
      <c r="N2" s="27"/>
      <c r="O2" s="27"/>
      <c r="P2" s="27"/>
    </row>
    <row r="3" spans="1:16" s="19" customFormat="1" ht="37.5" customHeight="1" thickBot="1">
      <c r="A3" s="237" t="s">
        <v>10</v>
      </c>
      <c r="B3" s="238"/>
      <c r="C3" s="239"/>
      <c r="D3" s="231" t="s">
        <v>144</v>
      </c>
      <c r="E3" s="232"/>
      <c r="F3" s="233"/>
      <c r="G3" s="28" t="s">
        <v>11</v>
      </c>
      <c r="H3" s="29"/>
      <c r="I3" s="225">
        <v>45610</v>
      </c>
      <c r="J3" s="226"/>
      <c r="K3" s="226"/>
      <c r="L3" s="227"/>
      <c r="M3" s="27"/>
      <c r="N3" s="27"/>
      <c r="O3" s="27"/>
      <c r="P3" s="27"/>
    </row>
    <row r="4" spans="1:16" ht="15" thickBot="1">
      <c r="A4" s="23"/>
      <c r="B4" s="23"/>
      <c r="C4" s="23"/>
      <c r="D4" s="23"/>
      <c r="E4" s="23"/>
      <c r="F4" s="23"/>
      <c r="G4" s="23"/>
      <c r="H4" s="23"/>
      <c r="I4" s="23"/>
      <c r="J4" s="23"/>
      <c r="K4" s="23"/>
      <c r="L4" s="23"/>
      <c r="M4" s="23"/>
      <c r="N4" s="23"/>
      <c r="O4" s="23"/>
      <c r="P4" s="23"/>
    </row>
    <row r="5" spans="1:16" s="18" customFormat="1" ht="37.5" customHeight="1">
      <c r="A5" s="247" t="s">
        <v>1</v>
      </c>
      <c r="B5" s="249" t="s">
        <v>67</v>
      </c>
      <c r="C5" s="260" t="s">
        <v>76</v>
      </c>
      <c r="D5" s="261"/>
      <c r="E5" s="251" t="s">
        <v>9</v>
      </c>
      <c r="F5" s="258" t="s">
        <v>77</v>
      </c>
      <c r="G5" s="259"/>
      <c r="H5" s="256" t="s">
        <v>70</v>
      </c>
      <c r="I5" s="243" t="s">
        <v>3</v>
      </c>
      <c r="J5" s="245" t="s">
        <v>73</v>
      </c>
      <c r="K5" s="253" t="s">
        <v>45</v>
      </c>
      <c r="L5" s="234" t="s">
        <v>75</v>
      </c>
      <c r="M5" s="235"/>
      <c r="N5" s="235"/>
      <c r="O5" s="235"/>
      <c r="P5" s="255"/>
    </row>
    <row r="6" spans="1:16" s="20" customFormat="1" ht="104.25" customHeight="1" thickBot="1">
      <c r="A6" s="248"/>
      <c r="B6" s="250"/>
      <c r="C6" s="30" t="s">
        <v>68</v>
      </c>
      <c r="D6" s="30" t="s">
        <v>69</v>
      </c>
      <c r="E6" s="252"/>
      <c r="F6" s="14" t="s">
        <v>71</v>
      </c>
      <c r="G6" s="31" t="s">
        <v>72</v>
      </c>
      <c r="H6" s="257"/>
      <c r="I6" s="244"/>
      <c r="J6" s="246"/>
      <c r="K6" s="254"/>
      <c r="L6" s="32" t="s">
        <v>78</v>
      </c>
      <c r="M6" s="33" t="s">
        <v>81</v>
      </c>
      <c r="N6" s="33" t="s">
        <v>79</v>
      </c>
      <c r="O6" s="33" t="s">
        <v>80</v>
      </c>
      <c r="P6" s="34" t="s">
        <v>92</v>
      </c>
    </row>
    <row r="7" spans="1:16" ht="19.5" customHeight="1" thickBot="1">
      <c r="A7" s="240" t="s">
        <v>99</v>
      </c>
      <c r="B7" s="241"/>
      <c r="C7" s="241"/>
      <c r="D7" s="241"/>
      <c r="E7" s="241"/>
      <c r="F7" s="241"/>
      <c r="G7" s="241"/>
      <c r="H7" s="241"/>
      <c r="I7" s="241"/>
      <c r="J7" s="241"/>
      <c r="K7" s="241"/>
      <c r="L7" s="241"/>
      <c r="M7" s="241"/>
      <c r="N7" s="241"/>
      <c r="O7" s="241"/>
      <c r="P7" s="242"/>
    </row>
    <row r="8" spans="1:16" ht="60.75" customHeight="1">
      <c r="A8" s="35">
        <v>1</v>
      </c>
      <c r="B8" s="182" t="s">
        <v>145</v>
      </c>
      <c r="C8" s="113" t="s">
        <v>278</v>
      </c>
      <c r="D8" s="179" t="s">
        <v>147</v>
      </c>
      <c r="E8" s="184" t="s">
        <v>146</v>
      </c>
      <c r="F8" s="61" t="s">
        <v>148</v>
      </c>
      <c r="G8" s="167" t="s">
        <v>149</v>
      </c>
      <c r="H8" s="63" t="s">
        <v>150</v>
      </c>
      <c r="I8" s="36">
        <v>2</v>
      </c>
      <c r="J8" s="37" t="s">
        <v>14</v>
      </c>
      <c r="K8" s="38" t="s">
        <v>17</v>
      </c>
      <c r="L8" s="39"/>
      <c r="M8" s="39" t="s">
        <v>7</v>
      </c>
      <c r="N8" s="39" t="s">
        <v>7</v>
      </c>
      <c r="O8" s="39"/>
      <c r="P8" s="40"/>
    </row>
    <row r="9" spans="1:16" ht="60.75" customHeight="1">
      <c r="A9" s="35">
        <v>2</v>
      </c>
      <c r="B9" s="183"/>
      <c r="C9" s="215" t="s">
        <v>279</v>
      </c>
      <c r="D9" s="180"/>
      <c r="E9" s="185"/>
      <c r="F9" s="175" t="s">
        <v>102</v>
      </c>
      <c r="G9" s="178"/>
      <c r="H9" s="64" t="s">
        <v>184</v>
      </c>
      <c r="I9" s="42">
        <v>3</v>
      </c>
      <c r="J9" s="43" t="s">
        <v>162</v>
      </c>
      <c r="K9" s="38" t="s">
        <v>159</v>
      </c>
      <c r="L9" s="44"/>
      <c r="M9" s="44" t="s">
        <v>7</v>
      </c>
      <c r="N9" s="44" t="s">
        <v>7</v>
      </c>
      <c r="O9" s="44"/>
      <c r="P9" s="45"/>
    </row>
    <row r="10" spans="1:16" ht="60.75" customHeight="1" thickBot="1">
      <c r="A10" s="41">
        <v>3</v>
      </c>
      <c r="B10" s="210"/>
      <c r="C10" s="181"/>
      <c r="D10" s="181"/>
      <c r="E10" s="186"/>
      <c r="F10" s="204"/>
      <c r="G10" s="216"/>
      <c r="H10" s="64" t="s">
        <v>186</v>
      </c>
      <c r="I10" s="42">
        <v>4</v>
      </c>
      <c r="J10" s="43" t="s">
        <v>162</v>
      </c>
      <c r="K10" s="38" t="s">
        <v>22</v>
      </c>
      <c r="L10" s="44"/>
      <c r="M10" s="44" t="s">
        <v>7</v>
      </c>
      <c r="N10" s="44" t="s">
        <v>7</v>
      </c>
      <c r="O10" s="44"/>
      <c r="P10" s="45"/>
    </row>
    <row r="11" spans="1:16" ht="60.75" customHeight="1">
      <c r="A11" s="35">
        <v>4</v>
      </c>
      <c r="B11" s="164" t="s">
        <v>114</v>
      </c>
      <c r="C11" s="71" t="s">
        <v>100</v>
      </c>
      <c r="D11" s="159" t="s">
        <v>111</v>
      </c>
      <c r="E11" s="214" t="s">
        <v>119</v>
      </c>
      <c r="F11" s="61" t="s">
        <v>103</v>
      </c>
      <c r="G11" s="62" t="s">
        <v>110</v>
      </c>
      <c r="H11" s="63" t="s">
        <v>106</v>
      </c>
      <c r="I11" s="36">
        <v>3</v>
      </c>
      <c r="J11" s="37" t="s">
        <v>4</v>
      </c>
      <c r="K11" s="38" t="str">
        <f>VLOOKUP($I11&amp;$J11,Sheet1!$A$7:$B$31,2,FALSE)</f>
        <v>Substantial</v>
      </c>
      <c r="L11" s="39"/>
      <c r="M11" s="39" t="s">
        <v>7</v>
      </c>
      <c r="N11" s="39" t="s">
        <v>7</v>
      </c>
      <c r="O11" s="39"/>
      <c r="P11" s="40"/>
    </row>
    <row r="12" spans="1:16" ht="60.75" customHeight="1">
      <c r="A12" s="41">
        <v>5</v>
      </c>
      <c r="B12" s="165"/>
      <c r="C12" s="65" t="s">
        <v>104</v>
      </c>
      <c r="D12" s="160"/>
      <c r="E12" s="163"/>
      <c r="F12" s="175" t="s">
        <v>102</v>
      </c>
      <c r="G12" s="177" t="s">
        <v>105</v>
      </c>
      <c r="H12" s="64" t="s">
        <v>107</v>
      </c>
      <c r="I12" s="42">
        <v>4</v>
      </c>
      <c r="J12" s="43" t="s">
        <v>14</v>
      </c>
      <c r="K12" s="38" t="str">
        <f>VLOOKUP($I12&amp;$J12,Sheet1!$A$7:$B$31,2,FALSE)</f>
        <v>Substantial</v>
      </c>
      <c r="L12" s="44"/>
      <c r="M12" s="44" t="s">
        <v>7</v>
      </c>
      <c r="N12" s="44" t="s">
        <v>7</v>
      </c>
      <c r="O12" s="44"/>
      <c r="P12" s="45"/>
    </row>
    <row r="13" spans="1:16" ht="60.75" customHeight="1" thickBot="1">
      <c r="A13" s="41">
        <v>6</v>
      </c>
      <c r="B13" s="220"/>
      <c r="C13" s="72" t="s">
        <v>101</v>
      </c>
      <c r="D13" s="161"/>
      <c r="E13" s="218"/>
      <c r="F13" s="204"/>
      <c r="G13" s="168"/>
      <c r="H13" s="64" t="s">
        <v>108</v>
      </c>
      <c r="I13" s="42">
        <v>5</v>
      </c>
      <c r="J13" s="43" t="s">
        <v>13</v>
      </c>
      <c r="K13" s="38" t="str">
        <f>VLOOKUP($I13&amp;$J13,Sheet1!$A$7:$B$31,2,FALSE)</f>
        <v>Substantial</v>
      </c>
      <c r="L13" s="44"/>
      <c r="M13" s="44" t="s">
        <v>7</v>
      </c>
      <c r="N13" s="44" t="s">
        <v>7</v>
      </c>
      <c r="O13" s="44"/>
      <c r="P13" s="45"/>
    </row>
    <row r="14" spans="1:16" ht="60.75" customHeight="1">
      <c r="A14" s="41">
        <v>7</v>
      </c>
      <c r="B14" s="164" t="s">
        <v>129</v>
      </c>
      <c r="C14" s="159" t="s">
        <v>128</v>
      </c>
      <c r="D14" s="162" t="s">
        <v>118</v>
      </c>
      <c r="E14" s="163" t="s">
        <v>119</v>
      </c>
      <c r="F14" s="61" t="s">
        <v>103</v>
      </c>
      <c r="G14" s="62" t="s">
        <v>110</v>
      </c>
      <c r="H14" s="63" t="s">
        <v>106</v>
      </c>
      <c r="I14" s="42">
        <v>3</v>
      </c>
      <c r="J14" s="43" t="s">
        <v>12</v>
      </c>
      <c r="K14" s="38" t="str">
        <f>VLOOKUP($I14&amp;$J14,Sheet1!$A$7:$B$31,2,FALSE)</f>
        <v>Low</v>
      </c>
      <c r="L14" s="44"/>
      <c r="M14" s="44" t="s">
        <v>7</v>
      </c>
      <c r="N14" s="44" t="s">
        <v>7</v>
      </c>
      <c r="O14" s="44"/>
      <c r="P14" s="45"/>
    </row>
    <row r="15" spans="1:16" ht="60.75" customHeight="1">
      <c r="A15" s="41">
        <v>8</v>
      </c>
      <c r="B15" s="165"/>
      <c r="C15" s="160"/>
      <c r="D15" s="162"/>
      <c r="E15" s="163"/>
      <c r="F15" s="175" t="s">
        <v>102</v>
      </c>
      <c r="G15" s="177" t="s">
        <v>105</v>
      </c>
      <c r="H15" s="64" t="s">
        <v>107</v>
      </c>
      <c r="I15" s="42">
        <v>4</v>
      </c>
      <c r="J15" s="43" t="s">
        <v>12</v>
      </c>
      <c r="K15" s="38" t="str">
        <f>VLOOKUP($I15&amp;$J15,Sheet1!$A$7:$B$31,2,FALSE)</f>
        <v>Low</v>
      </c>
      <c r="L15" s="44"/>
      <c r="M15" s="44" t="s">
        <v>7</v>
      </c>
      <c r="N15" s="44" t="s">
        <v>7</v>
      </c>
      <c r="O15" s="44"/>
      <c r="P15" s="45"/>
    </row>
    <row r="16" spans="1:16" ht="60.75" customHeight="1" thickBot="1">
      <c r="A16" s="41">
        <v>9</v>
      </c>
      <c r="B16" s="220"/>
      <c r="C16" s="161"/>
      <c r="D16" s="221"/>
      <c r="E16" s="219"/>
      <c r="F16" s="204"/>
      <c r="G16" s="168"/>
      <c r="H16" s="64" t="s">
        <v>108</v>
      </c>
      <c r="I16" s="42">
        <v>5</v>
      </c>
      <c r="J16" s="43" t="s">
        <v>12</v>
      </c>
      <c r="K16" s="38" t="str">
        <f>VLOOKUP($I16&amp;$J16,Sheet1!$A$7:$B$31,2,FALSE)</f>
        <v>Moderate</v>
      </c>
      <c r="L16" s="44"/>
      <c r="M16" s="44" t="s">
        <v>7</v>
      </c>
      <c r="N16" s="44" t="s">
        <v>7</v>
      </c>
      <c r="O16" s="44"/>
      <c r="P16" s="45"/>
    </row>
    <row r="17" spans="1:16" ht="60.75" customHeight="1">
      <c r="A17" s="41">
        <v>10</v>
      </c>
      <c r="B17" s="164" t="s">
        <v>109</v>
      </c>
      <c r="C17" s="71" t="s">
        <v>100</v>
      </c>
      <c r="D17" s="159" t="s">
        <v>111</v>
      </c>
      <c r="E17" s="214" t="s">
        <v>119</v>
      </c>
      <c r="F17" s="61" t="s">
        <v>103</v>
      </c>
      <c r="G17" s="62" t="s">
        <v>110</v>
      </c>
      <c r="H17" s="63" t="s">
        <v>106</v>
      </c>
      <c r="I17" s="46">
        <v>3</v>
      </c>
      <c r="J17" s="43" t="s">
        <v>12</v>
      </c>
      <c r="K17" s="38" t="str">
        <f>VLOOKUP($I17&amp;$J17,Sheet1!$A$7:$B$31,2,FALSE)</f>
        <v>Low</v>
      </c>
      <c r="L17" s="44"/>
      <c r="M17" s="44" t="s">
        <v>7</v>
      </c>
      <c r="N17" s="44" t="s">
        <v>7</v>
      </c>
      <c r="O17" s="44"/>
      <c r="P17" s="45"/>
    </row>
    <row r="18" spans="1:16" ht="60.75" customHeight="1">
      <c r="A18" s="41">
        <v>11</v>
      </c>
      <c r="B18" s="165"/>
      <c r="C18" s="65" t="s">
        <v>104</v>
      </c>
      <c r="D18" s="160"/>
      <c r="E18" s="163"/>
      <c r="F18" s="175" t="s">
        <v>102</v>
      </c>
      <c r="G18" s="177" t="s">
        <v>105</v>
      </c>
      <c r="H18" s="64" t="s">
        <v>107</v>
      </c>
      <c r="I18" s="46">
        <v>4</v>
      </c>
      <c r="J18" s="43" t="s">
        <v>12</v>
      </c>
      <c r="K18" s="38" t="str">
        <f>VLOOKUP($I18&amp;$J18,Sheet1!$A$7:$B$31,2,FALSE)</f>
        <v>Low</v>
      </c>
      <c r="L18" s="44"/>
      <c r="M18" s="44" t="s">
        <v>7</v>
      </c>
      <c r="N18" s="44" t="s">
        <v>7</v>
      </c>
      <c r="O18" s="44"/>
      <c r="P18" s="45"/>
    </row>
    <row r="19" spans="1:16" ht="60.75" customHeight="1" thickBot="1">
      <c r="A19" s="41">
        <v>12</v>
      </c>
      <c r="B19" s="165"/>
      <c r="C19" s="76" t="s">
        <v>101</v>
      </c>
      <c r="D19" s="160"/>
      <c r="E19" s="163"/>
      <c r="F19" s="176"/>
      <c r="G19" s="178"/>
      <c r="H19" s="69" t="s">
        <v>108</v>
      </c>
      <c r="I19" s="46">
        <v>5</v>
      </c>
      <c r="J19" s="43" t="s">
        <v>12</v>
      </c>
      <c r="K19" s="38" t="str">
        <f>VLOOKUP($I19&amp;$J19,Sheet1!$A$7:$B$31,2,FALSE)</f>
        <v>Moderate</v>
      </c>
      <c r="L19" s="44"/>
      <c r="M19" s="44" t="s">
        <v>7</v>
      </c>
      <c r="N19" s="44" t="s">
        <v>7</v>
      </c>
      <c r="O19" s="44"/>
      <c r="P19" s="45"/>
    </row>
    <row r="20" spans="1:16" ht="60.75" customHeight="1">
      <c r="A20" s="49">
        <v>13</v>
      </c>
      <c r="B20" s="164" t="s">
        <v>134</v>
      </c>
      <c r="C20" s="71" t="s">
        <v>283</v>
      </c>
      <c r="D20" s="262" t="s">
        <v>118</v>
      </c>
      <c r="E20" s="214" t="s">
        <v>119</v>
      </c>
      <c r="F20" s="61" t="s">
        <v>103</v>
      </c>
      <c r="G20" s="62" t="s">
        <v>110</v>
      </c>
      <c r="H20" s="63" t="s">
        <v>106</v>
      </c>
      <c r="I20" s="46">
        <v>3</v>
      </c>
      <c r="J20" s="43" t="s">
        <v>12</v>
      </c>
      <c r="K20" s="38" t="str">
        <f>VLOOKUP($I20&amp;$J20,Sheet1!$A$7:$B$31,2,FALSE)</f>
        <v>Low</v>
      </c>
      <c r="L20" s="73"/>
      <c r="M20" s="73" t="s">
        <v>7</v>
      </c>
      <c r="N20" s="73" t="s">
        <v>7</v>
      </c>
      <c r="O20" s="73"/>
      <c r="P20" s="74"/>
    </row>
    <row r="21" spans="1:16" ht="60.75" customHeight="1">
      <c r="A21" s="49">
        <v>14</v>
      </c>
      <c r="B21" s="165"/>
      <c r="C21" s="264" t="s">
        <v>135</v>
      </c>
      <c r="D21" s="162"/>
      <c r="E21" s="163"/>
      <c r="F21" s="175" t="s">
        <v>102</v>
      </c>
      <c r="G21" s="177" t="s">
        <v>105</v>
      </c>
      <c r="H21" s="64" t="s">
        <v>107</v>
      </c>
      <c r="I21" s="46">
        <v>4</v>
      </c>
      <c r="J21" s="43" t="s">
        <v>12</v>
      </c>
      <c r="K21" s="38" t="str">
        <f>VLOOKUP($I21&amp;$J21,Sheet1!$A$7:$B$31,2,FALSE)</f>
        <v>Low</v>
      </c>
      <c r="L21" s="73"/>
      <c r="M21" s="73" t="s">
        <v>7</v>
      </c>
      <c r="N21" s="73" t="s">
        <v>7</v>
      </c>
      <c r="O21" s="73"/>
      <c r="P21" s="74"/>
    </row>
    <row r="22" spans="1:16" ht="60.75" customHeight="1" thickBot="1">
      <c r="A22" s="49">
        <v>15</v>
      </c>
      <c r="B22" s="220"/>
      <c r="C22" s="265"/>
      <c r="D22" s="263"/>
      <c r="E22" s="218"/>
      <c r="F22" s="217"/>
      <c r="G22" s="216"/>
      <c r="H22" s="67" t="s">
        <v>108</v>
      </c>
      <c r="I22" s="46">
        <v>5</v>
      </c>
      <c r="J22" s="43" t="s">
        <v>12</v>
      </c>
      <c r="K22" s="38" t="str">
        <f>VLOOKUP($I22&amp;$J22,Sheet1!$A$7:$B$31,2,FALSE)</f>
        <v>Moderate</v>
      </c>
      <c r="L22" s="73"/>
      <c r="M22" s="73" t="s">
        <v>7</v>
      </c>
      <c r="N22" s="73" t="s">
        <v>7</v>
      </c>
      <c r="O22" s="73"/>
      <c r="P22" s="74"/>
    </row>
    <row r="23" spans="1:16" s="99" customFormat="1" ht="19" thickBot="1">
      <c r="A23" s="173" t="s">
        <v>122</v>
      </c>
      <c r="B23" s="171"/>
      <c r="C23" s="171"/>
      <c r="D23" s="171"/>
      <c r="E23" s="171"/>
      <c r="F23" s="171"/>
      <c r="G23" s="171"/>
      <c r="H23" s="171"/>
      <c r="I23" s="171"/>
      <c r="J23" s="171"/>
      <c r="K23" s="171"/>
      <c r="L23" s="171"/>
      <c r="M23" s="171"/>
      <c r="N23" s="171"/>
      <c r="O23" s="171"/>
      <c r="P23" s="174"/>
    </row>
    <row r="24" spans="1:16" ht="45" customHeight="1">
      <c r="A24" s="35">
        <v>16</v>
      </c>
      <c r="B24" s="266" t="s">
        <v>189</v>
      </c>
      <c r="C24" s="179" t="s">
        <v>190</v>
      </c>
      <c r="D24" s="180" t="s">
        <v>187</v>
      </c>
      <c r="E24" s="269" t="s">
        <v>142</v>
      </c>
      <c r="F24" s="61" t="s">
        <v>103</v>
      </c>
      <c r="G24" s="62" t="s">
        <v>153</v>
      </c>
      <c r="H24" s="79" t="s">
        <v>183</v>
      </c>
      <c r="I24" s="36">
        <v>1</v>
      </c>
      <c r="J24" s="37" t="s">
        <v>185</v>
      </c>
      <c r="K24" s="98" t="s">
        <v>159</v>
      </c>
      <c r="L24" s="39"/>
      <c r="M24" s="39" t="s">
        <v>7</v>
      </c>
      <c r="N24" s="39" t="s">
        <v>7</v>
      </c>
      <c r="O24" s="39"/>
      <c r="P24" s="40"/>
    </row>
    <row r="25" spans="1:16" ht="60.75" customHeight="1">
      <c r="A25" s="49">
        <v>17</v>
      </c>
      <c r="B25" s="267"/>
      <c r="C25" s="180"/>
      <c r="D25" s="180"/>
      <c r="E25" s="270"/>
      <c r="F25" s="176" t="s">
        <v>102</v>
      </c>
      <c r="G25" s="177" t="s">
        <v>105</v>
      </c>
      <c r="H25" s="105" t="s">
        <v>150</v>
      </c>
      <c r="I25" s="42">
        <v>2</v>
      </c>
      <c r="J25" s="43" t="s">
        <v>160</v>
      </c>
      <c r="K25" s="38" t="s">
        <v>159</v>
      </c>
      <c r="L25" s="44"/>
      <c r="M25" s="44" t="s">
        <v>7</v>
      </c>
      <c r="N25" s="44" t="s">
        <v>7</v>
      </c>
      <c r="O25" s="44"/>
      <c r="P25" s="45"/>
    </row>
    <row r="26" spans="1:16" ht="60.75" customHeight="1" thickBot="1">
      <c r="A26" s="49">
        <v>18</v>
      </c>
      <c r="B26" s="267"/>
      <c r="C26" s="181"/>
      <c r="D26" s="181"/>
      <c r="E26" s="271"/>
      <c r="F26" s="217"/>
      <c r="G26" s="216"/>
      <c r="H26" s="106" t="s">
        <v>184</v>
      </c>
      <c r="I26" s="46">
        <v>3</v>
      </c>
      <c r="J26" s="50" t="s">
        <v>162</v>
      </c>
      <c r="K26" s="51" t="s">
        <v>159</v>
      </c>
      <c r="L26" s="54"/>
      <c r="M26" s="54" t="s">
        <v>7</v>
      </c>
      <c r="N26" s="54" t="s">
        <v>7</v>
      </c>
      <c r="O26" s="54"/>
      <c r="P26" s="55"/>
    </row>
    <row r="27" spans="1:16" ht="60.75" customHeight="1">
      <c r="A27" s="49">
        <v>19</v>
      </c>
      <c r="B27" s="267"/>
      <c r="C27" s="179" t="s">
        <v>141</v>
      </c>
      <c r="D27" s="272" t="s">
        <v>157</v>
      </c>
      <c r="E27" s="184" t="s">
        <v>158</v>
      </c>
      <c r="F27" s="203" t="s">
        <v>168</v>
      </c>
      <c r="G27" s="167" t="s">
        <v>169</v>
      </c>
      <c r="H27" s="107" t="s">
        <v>163</v>
      </c>
      <c r="I27" s="46">
        <v>1</v>
      </c>
      <c r="J27" s="50" t="s">
        <v>4</v>
      </c>
      <c r="K27" s="51" t="s">
        <v>159</v>
      </c>
      <c r="L27" s="54"/>
      <c r="M27" s="54" t="s">
        <v>161</v>
      </c>
      <c r="N27" s="54" t="s">
        <v>161</v>
      </c>
      <c r="O27" s="54"/>
      <c r="P27" s="55"/>
    </row>
    <row r="28" spans="1:16" ht="60.75" customHeight="1">
      <c r="A28" s="49">
        <v>20</v>
      </c>
      <c r="B28" s="267"/>
      <c r="C28" s="180"/>
      <c r="D28" s="272"/>
      <c r="E28" s="185"/>
      <c r="F28" s="204"/>
      <c r="G28" s="168"/>
      <c r="H28" s="104" t="s">
        <v>166</v>
      </c>
      <c r="I28" s="108">
        <v>2</v>
      </c>
      <c r="J28" s="50" t="s">
        <v>185</v>
      </c>
      <c r="K28" s="51" t="s">
        <v>22</v>
      </c>
      <c r="L28" s="54"/>
      <c r="M28" s="54" t="s">
        <v>7</v>
      </c>
      <c r="N28" s="54" t="s">
        <v>7</v>
      </c>
      <c r="O28" s="54"/>
      <c r="P28" s="55"/>
    </row>
    <row r="29" spans="1:16" ht="60.75" customHeight="1" thickBot="1">
      <c r="A29" s="49">
        <v>21</v>
      </c>
      <c r="B29" s="268"/>
      <c r="C29" s="181"/>
      <c r="D29" s="273"/>
      <c r="E29" s="186"/>
      <c r="F29" s="101" t="s">
        <v>170</v>
      </c>
      <c r="G29" s="102" t="s">
        <v>177</v>
      </c>
      <c r="H29" s="110" t="s">
        <v>167</v>
      </c>
      <c r="I29" s="109">
        <v>3</v>
      </c>
      <c r="J29" s="83" t="s">
        <v>14</v>
      </c>
      <c r="K29" s="88" t="s">
        <v>22</v>
      </c>
      <c r="L29" s="89"/>
      <c r="M29" s="89" t="s">
        <v>7</v>
      </c>
      <c r="N29" s="89" t="s">
        <v>7</v>
      </c>
      <c r="O29" s="89"/>
      <c r="P29" s="90"/>
    </row>
    <row r="30" spans="1:16" ht="51">
      <c r="A30" s="35">
        <v>22</v>
      </c>
      <c r="B30" s="182" t="s">
        <v>178</v>
      </c>
      <c r="C30" s="94" t="s">
        <v>179</v>
      </c>
      <c r="D30" s="179" t="s">
        <v>147</v>
      </c>
      <c r="E30" s="184" t="s">
        <v>182</v>
      </c>
      <c r="F30" s="97" t="s">
        <v>188</v>
      </c>
      <c r="G30" s="78" t="s">
        <v>153</v>
      </c>
      <c r="H30" s="63" t="s">
        <v>183</v>
      </c>
      <c r="I30" s="36">
        <v>1</v>
      </c>
      <c r="J30" s="37" t="s">
        <v>4</v>
      </c>
      <c r="K30" s="98" t="str">
        <f>VLOOKUP($I30&amp;$J30,Sheet1!$A$7:$B$31,2,FALSE)</f>
        <v>Low</v>
      </c>
      <c r="L30" s="39"/>
      <c r="M30" s="39" t="s">
        <v>7</v>
      </c>
      <c r="N30" s="39" t="s">
        <v>7</v>
      </c>
      <c r="O30" s="39"/>
      <c r="P30" s="40"/>
    </row>
    <row r="31" spans="1:16" ht="60.75" customHeight="1">
      <c r="A31" s="49">
        <v>23</v>
      </c>
      <c r="B31" s="183"/>
      <c r="C31" s="95" t="s">
        <v>180</v>
      </c>
      <c r="D31" s="180"/>
      <c r="E31" s="185"/>
      <c r="F31" s="175" t="s">
        <v>102</v>
      </c>
      <c r="G31" s="177" t="s">
        <v>105</v>
      </c>
      <c r="H31" s="64" t="s">
        <v>150</v>
      </c>
      <c r="I31" s="42">
        <v>2</v>
      </c>
      <c r="J31" s="43" t="s">
        <v>185</v>
      </c>
      <c r="K31" s="38" t="str">
        <f>VLOOKUP($I31&amp;$J31,Sheet1!$A$7:$B$31,2,FALSE)</f>
        <v>Moderate</v>
      </c>
      <c r="L31" s="44"/>
      <c r="M31" s="44" t="s">
        <v>7</v>
      </c>
      <c r="N31" s="44" t="s">
        <v>7</v>
      </c>
      <c r="O31" s="44"/>
      <c r="P31" s="45"/>
    </row>
    <row r="32" spans="1:16" ht="60.75" customHeight="1" thickBot="1">
      <c r="A32" s="49">
        <v>24</v>
      </c>
      <c r="B32" s="210"/>
      <c r="C32" s="96" t="s">
        <v>181</v>
      </c>
      <c r="D32" s="181"/>
      <c r="E32" s="186"/>
      <c r="F32" s="217"/>
      <c r="G32" s="216"/>
      <c r="H32" s="67" t="s">
        <v>184</v>
      </c>
      <c r="I32" s="82">
        <v>3</v>
      </c>
      <c r="J32" s="83" t="s">
        <v>160</v>
      </c>
      <c r="K32" s="88" t="str">
        <f>VLOOKUP($I32&amp;$J32,Sheet1!$A$7:$B$31,2,FALSE)</f>
        <v>Moderate</v>
      </c>
      <c r="L32" s="89"/>
      <c r="M32" s="89" t="s">
        <v>7</v>
      </c>
      <c r="N32" s="89" t="s">
        <v>7</v>
      </c>
      <c r="O32" s="89"/>
      <c r="P32" s="90"/>
    </row>
    <row r="33" spans="1:16" ht="85">
      <c r="A33" s="35">
        <v>25</v>
      </c>
      <c r="B33" s="182" t="s">
        <v>151</v>
      </c>
      <c r="C33" s="94" t="s">
        <v>155</v>
      </c>
      <c r="D33" s="179" t="s">
        <v>156</v>
      </c>
      <c r="E33" s="184" t="s">
        <v>152</v>
      </c>
      <c r="F33" s="97" t="s">
        <v>103</v>
      </c>
      <c r="G33" s="78" t="s">
        <v>153</v>
      </c>
      <c r="H33" s="63" t="s">
        <v>183</v>
      </c>
      <c r="I33" s="36">
        <v>1</v>
      </c>
      <c r="J33" s="37" t="s">
        <v>185</v>
      </c>
      <c r="K33" s="98" t="str">
        <f>VLOOKUP($I33&amp;$J33,Sheet1!$A$7:$B$31,2,FALSE)</f>
        <v>Low</v>
      </c>
      <c r="L33" s="39"/>
      <c r="M33" s="39" t="s">
        <v>7</v>
      </c>
      <c r="N33" s="39" t="s">
        <v>7</v>
      </c>
      <c r="O33" s="39"/>
      <c r="P33" s="40"/>
    </row>
    <row r="34" spans="1:16" ht="60.75" customHeight="1">
      <c r="A34" s="49">
        <v>26</v>
      </c>
      <c r="B34" s="183"/>
      <c r="C34" s="95" t="s">
        <v>140</v>
      </c>
      <c r="D34" s="180"/>
      <c r="E34" s="185"/>
      <c r="F34" s="175" t="s">
        <v>102</v>
      </c>
      <c r="G34" s="177" t="s">
        <v>105</v>
      </c>
      <c r="H34" s="64" t="s">
        <v>150</v>
      </c>
      <c r="I34" s="42">
        <v>2</v>
      </c>
      <c r="J34" s="43" t="s">
        <v>185</v>
      </c>
      <c r="K34" s="38" t="str">
        <f>VLOOKUP($I34&amp;$J34,Sheet1!$A$7:$B$31,2,FALSE)</f>
        <v>Moderate</v>
      </c>
      <c r="L34" s="44"/>
      <c r="M34" s="44" t="s">
        <v>7</v>
      </c>
      <c r="N34" s="44" t="s">
        <v>7</v>
      </c>
      <c r="O34" s="44"/>
      <c r="P34" s="45"/>
    </row>
    <row r="35" spans="1:16" ht="60.75" customHeight="1" thickBot="1">
      <c r="A35" s="49">
        <v>27</v>
      </c>
      <c r="B35" s="210"/>
      <c r="C35" s="96" t="s">
        <v>154</v>
      </c>
      <c r="D35" s="181"/>
      <c r="E35" s="186"/>
      <c r="F35" s="217"/>
      <c r="G35" s="216"/>
      <c r="H35" s="67" t="s">
        <v>184</v>
      </c>
      <c r="I35" s="82">
        <v>3</v>
      </c>
      <c r="J35" s="83" t="s">
        <v>160</v>
      </c>
      <c r="K35" s="88" t="str">
        <f>VLOOKUP($I35&amp;$J35,Sheet1!$A$7:$B$31,2,FALSE)</f>
        <v>Moderate</v>
      </c>
      <c r="L35" s="89"/>
      <c r="M35" s="89" t="s">
        <v>7</v>
      </c>
      <c r="N35" s="89" t="s">
        <v>7</v>
      </c>
      <c r="O35" s="89"/>
      <c r="P35" s="90"/>
    </row>
    <row r="36" spans="1:16" ht="60.75" customHeight="1">
      <c r="A36" s="35">
        <v>28</v>
      </c>
      <c r="B36" s="164" t="s">
        <v>274</v>
      </c>
      <c r="C36" s="76" t="s">
        <v>115</v>
      </c>
      <c r="D36" s="162" t="s">
        <v>191</v>
      </c>
      <c r="E36" s="163" t="s">
        <v>119</v>
      </c>
      <c r="F36" s="203" t="s">
        <v>103</v>
      </c>
      <c r="G36" s="167" t="s">
        <v>110</v>
      </c>
      <c r="H36" s="208" t="s">
        <v>106</v>
      </c>
      <c r="I36" s="209">
        <v>3</v>
      </c>
      <c r="J36" s="190" t="s">
        <v>14</v>
      </c>
      <c r="K36" s="188" t="str">
        <f>VLOOKUP($I36&amp;$J36,Sheet1!$A$7:$B$31,2,FALSE)</f>
        <v>Moderate</v>
      </c>
      <c r="L36" s="39"/>
      <c r="M36" s="39" t="s">
        <v>7</v>
      </c>
      <c r="N36" s="39"/>
      <c r="O36" s="39"/>
      <c r="P36" s="40"/>
    </row>
    <row r="37" spans="1:16" ht="60.75" customHeight="1">
      <c r="A37" s="35">
        <v>29</v>
      </c>
      <c r="B37" s="165"/>
      <c r="C37" s="65" t="s">
        <v>131</v>
      </c>
      <c r="D37" s="162"/>
      <c r="E37" s="163"/>
      <c r="F37" s="204"/>
      <c r="G37" s="168"/>
      <c r="H37" s="207"/>
      <c r="I37" s="194"/>
      <c r="J37" s="191"/>
      <c r="K37" s="189"/>
      <c r="L37" s="39"/>
      <c r="M37" s="44" t="s">
        <v>7</v>
      </c>
      <c r="N37" s="44" t="s">
        <v>7</v>
      </c>
      <c r="O37" s="44"/>
      <c r="P37" s="40"/>
    </row>
    <row r="38" spans="1:16" ht="81.75" customHeight="1">
      <c r="A38" s="41">
        <v>30</v>
      </c>
      <c r="B38" s="165"/>
      <c r="C38" s="65" t="s">
        <v>276</v>
      </c>
      <c r="D38" s="162"/>
      <c r="E38" s="163"/>
      <c r="F38" s="175" t="s">
        <v>102</v>
      </c>
      <c r="G38" s="177" t="s">
        <v>105</v>
      </c>
      <c r="H38" s="205" t="s">
        <v>107</v>
      </c>
      <c r="I38" s="192">
        <v>4</v>
      </c>
      <c r="J38" s="195" t="s">
        <v>13</v>
      </c>
      <c r="K38" s="197" t="str">
        <f>VLOOKUP($I38&amp;$J38,Sheet1!$A$7:$B$31,2,FALSE)</f>
        <v>Moderate</v>
      </c>
      <c r="L38" s="44"/>
      <c r="M38" s="44" t="s">
        <v>7</v>
      </c>
      <c r="N38" s="44" t="s">
        <v>7</v>
      </c>
      <c r="O38" s="44"/>
      <c r="P38" s="45"/>
    </row>
    <row r="39" spans="1:16" ht="60.75" customHeight="1">
      <c r="A39" s="41">
        <v>31</v>
      </c>
      <c r="B39" s="165"/>
      <c r="C39" s="65" t="s">
        <v>275</v>
      </c>
      <c r="D39" s="162"/>
      <c r="E39" s="163"/>
      <c r="F39" s="176"/>
      <c r="G39" s="178"/>
      <c r="H39" s="206"/>
      <c r="I39" s="193"/>
      <c r="J39" s="196"/>
      <c r="K39" s="198"/>
      <c r="L39" s="44"/>
      <c r="M39" s="44" t="s">
        <v>7</v>
      </c>
      <c r="N39" s="44" t="s">
        <v>7</v>
      </c>
      <c r="O39" s="44"/>
      <c r="P39" s="45"/>
    </row>
    <row r="40" spans="1:16" ht="100.5" customHeight="1">
      <c r="A40" s="41">
        <v>32</v>
      </c>
      <c r="B40" s="165"/>
      <c r="C40" s="187" t="s">
        <v>124</v>
      </c>
      <c r="D40" s="162"/>
      <c r="E40" s="163"/>
      <c r="F40" s="176"/>
      <c r="G40" s="168"/>
      <c r="H40" s="207"/>
      <c r="I40" s="194"/>
      <c r="J40" s="191"/>
      <c r="K40" s="189"/>
      <c r="L40" s="44"/>
      <c r="M40" s="44" t="s">
        <v>7</v>
      </c>
      <c r="N40" s="44" t="s">
        <v>7</v>
      </c>
      <c r="O40" s="44" t="s">
        <v>7</v>
      </c>
      <c r="P40" s="45"/>
    </row>
    <row r="41" spans="1:16" ht="60.75" customHeight="1">
      <c r="A41" s="41">
        <v>33</v>
      </c>
      <c r="B41" s="166"/>
      <c r="C41" s="169"/>
      <c r="D41" s="162"/>
      <c r="E41" s="163"/>
      <c r="F41" s="176"/>
      <c r="G41" s="177" t="s">
        <v>105</v>
      </c>
      <c r="H41" s="205" t="s">
        <v>108</v>
      </c>
      <c r="I41" s="192">
        <v>5</v>
      </c>
      <c r="J41" s="195" t="s">
        <v>12</v>
      </c>
      <c r="K41" s="197" t="str">
        <f>VLOOKUP($I41&amp;$J41,Sheet1!$A$7:$B$31,2,FALSE)</f>
        <v>Moderate</v>
      </c>
      <c r="L41" s="44"/>
      <c r="M41" s="44" t="s">
        <v>7</v>
      </c>
      <c r="N41" s="44" t="s">
        <v>7</v>
      </c>
      <c r="O41" s="44" t="s">
        <v>7</v>
      </c>
      <c r="P41" s="45"/>
    </row>
    <row r="42" spans="1:16" ht="60.75" customHeight="1" thickBot="1">
      <c r="A42" s="41">
        <v>34</v>
      </c>
      <c r="B42" s="77" t="s">
        <v>280</v>
      </c>
      <c r="C42" s="76" t="s">
        <v>281</v>
      </c>
      <c r="D42" s="162"/>
      <c r="E42" s="163"/>
      <c r="F42" s="176"/>
      <c r="G42" s="178"/>
      <c r="H42" s="206"/>
      <c r="I42" s="193"/>
      <c r="J42" s="196"/>
      <c r="K42" s="198"/>
      <c r="L42" s="54" t="s">
        <v>7</v>
      </c>
      <c r="M42" s="54" t="s">
        <v>7</v>
      </c>
      <c r="N42" s="54" t="s">
        <v>7</v>
      </c>
      <c r="O42" s="54"/>
      <c r="P42" s="55"/>
    </row>
    <row r="43" spans="1:16" ht="60.75" customHeight="1">
      <c r="A43" s="41">
        <v>20</v>
      </c>
      <c r="B43" s="274" t="s">
        <v>192</v>
      </c>
      <c r="C43" s="159" t="s">
        <v>130</v>
      </c>
      <c r="D43" s="262" t="s">
        <v>118</v>
      </c>
      <c r="E43" s="214" t="s">
        <v>119</v>
      </c>
      <c r="F43" s="61" t="s">
        <v>103</v>
      </c>
      <c r="G43" s="62" t="s">
        <v>110</v>
      </c>
      <c r="H43" s="63" t="s">
        <v>106</v>
      </c>
      <c r="I43" s="48">
        <v>3</v>
      </c>
      <c r="J43" s="84" t="s">
        <v>14</v>
      </c>
      <c r="K43" s="85" t="str">
        <f>VLOOKUP($I43&amp;$J43,Sheet1!$A$7:$B$31,2,FALSE)</f>
        <v>Moderate</v>
      </c>
      <c r="L43" s="86"/>
      <c r="M43" s="86" t="s">
        <v>7</v>
      </c>
      <c r="N43" s="86" t="s">
        <v>7</v>
      </c>
      <c r="O43" s="86" t="s">
        <v>7</v>
      </c>
      <c r="P43" s="87"/>
    </row>
    <row r="44" spans="1:16" ht="60.75" customHeight="1">
      <c r="A44" s="41">
        <v>21</v>
      </c>
      <c r="B44" s="275"/>
      <c r="C44" s="160"/>
      <c r="D44" s="162"/>
      <c r="E44" s="163"/>
      <c r="F44" s="175" t="s">
        <v>102</v>
      </c>
      <c r="G44" s="177" t="s">
        <v>105</v>
      </c>
      <c r="H44" s="64" t="s">
        <v>107</v>
      </c>
      <c r="I44" s="36">
        <v>4</v>
      </c>
      <c r="J44" s="47" t="s">
        <v>13</v>
      </c>
      <c r="K44" s="38" t="str">
        <f>VLOOKUP($I44&amp;$J44,Sheet1!$A$7:$B$31,2,FALSE)</f>
        <v>Moderate</v>
      </c>
      <c r="L44" s="44"/>
      <c r="M44" s="44" t="s">
        <v>161</v>
      </c>
      <c r="N44" s="44" t="s">
        <v>161</v>
      </c>
      <c r="O44" s="44" t="s">
        <v>161</v>
      </c>
      <c r="P44" s="45"/>
    </row>
    <row r="45" spans="1:16" ht="87.75" customHeight="1" thickBot="1">
      <c r="A45" s="41">
        <v>22</v>
      </c>
      <c r="B45" s="276"/>
      <c r="C45" s="161"/>
      <c r="D45" s="160"/>
      <c r="E45" s="163"/>
      <c r="F45" s="204"/>
      <c r="G45" s="168"/>
      <c r="H45" s="64" t="s">
        <v>108</v>
      </c>
      <c r="I45" s="36">
        <v>5</v>
      </c>
      <c r="J45" s="47" t="s">
        <v>12</v>
      </c>
      <c r="K45" s="38" t="str">
        <f>VLOOKUP($I45&amp;$J45,Sheet1!$A$7:$B$31,2,FALSE)</f>
        <v>Moderate</v>
      </c>
      <c r="L45" s="44"/>
      <c r="M45" s="44" t="s">
        <v>161</v>
      </c>
      <c r="N45" s="44" t="s">
        <v>161</v>
      </c>
      <c r="O45" s="44" t="s">
        <v>161</v>
      </c>
      <c r="P45" s="45"/>
    </row>
    <row r="46" spans="1:16" ht="60.75" customHeight="1">
      <c r="A46" s="41">
        <v>23</v>
      </c>
      <c r="B46" s="274" t="s">
        <v>125</v>
      </c>
      <c r="C46" s="278" t="s">
        <v>116</v>
      </c>
      <c r="D46" s="278" t="s">
        <v>117</v>
      </c>
      <c r="E46" s="211" t="s">
        <v>126</v>
      </c>
      <c r="F46" s="70" t="s">
        <v>103</v>
      </c>
      <c r="G46" s="62" t="s">
        <v>110</v>
      </c>
      <c r="H46" s="63" t="s">
        <v>106</v>
      </c>
      <c r="I46" s="48">
        <v>3</v>
      </c>
      <c r="J46" s="37" t="s">
        <v>14</v>
      </c>
      <c r="K46" s="38" t="str">
        <f>VLOOKUP($I46&amp;$J46,Sheet1!$A$7:$B$31,2,FALSE)</f>
        <v>Moderate</v>
      </c>
      <c r="L46" s="44"/>
      <c r="M46" s="44" t="s">
        <v>161</v>
      </c>
      <c r="N46" s="44" t="s">
        <v>161</v>
      </c>
      <c r="O46" s="44"/>
      <c r="P46" s="45"/>
    </row>
    <row r="47" spans="1:16" ht="60.75" customHeight="1">
      <c r="A47" s="49">
        <v>24</v>
      </c>
      <c r="B47" s="275"/>
      <c r="C47" s="279"/>
      <c r="D47" s="279"/>
      <c r="E47" s="212"/>
      <c r="F47" s="281" t="s">
        <v>102</v>
      </c>
      <c r="G47" s="177" t="s">
        <v>105</v>
      </c>
      <c r="H47" s="64" t="s">
        <v>107</v>
      </c>
      <c r="I47" s="42">
        <v>4</v>
      </c>
      <c r="J47" s="43" t="s">
        <v>13</v>
      </c>
      <c r="K47" s="38" t="str">
        <f>VLOOKUP($I47&amp;$J47,Sheet1!$A$7:$B$31,2,FALSE)</f>
        <v>Moderate</v>
      </c>
      <c r="L47" s="44"/>
      <c r="M47" s="44" t="s">
        <v>161</v>
      </c>
      <c r="N47" s="44" t="s">
        <v>161</v>
      </c>
      <c r="O47" s="44"/>
      <c r="P47" s="45"/>
    </row>
    <row r="48" spans="1:16" ht="60.75" customHeight="1" thickBot="1">
      <c r="A48" s="49">
        <v>25</v>
      </c>
      <c r="B48" s="277"/>
      <c r="C48" s="280"/>
      <c r="D48" s="280"/>
      <c r="E48" s="213"/>
      <c r="F48" s="282"/>
      <c r="G48" s="216"/>
      <c r="H48" s="67" t="s">
        <v>108</v>
      </c>
      <c r="I48" s="82">
        <v>5</v>
      </c>
      <c r="J48" s="83" t="s">
        <v>12</v>
      </c>
      <c r="K48" s="88" t="str">
        <f>VLOOKUP($I48&amp;$J48,Sheet1!$A$7:$B$31,2,FALSE)</f>
        <v>Moderate</v>
      </c>
      <c r="L48" s="89"/>
      <c r="M48" s="89" t="s">
        <v>161</v>
      </c>
      <c r="N48" s="89" t="s">
        <v>161</v>
      </c>
      <c r="O48" s="89"/>
      <c r="P48" s="90"/>
    </row>
    <row r="49" spans="1:16" ht="19.5" customHeight="1" thickBot="1">
      <c r="A49" s="173" t="s">
        <v>113</v>
      </c>
      <c r="B49" s="171"/>
      <c r="C49" s="171"/>
      <c r="D49" s="171"/>
      <c r="E49" s="171"/>
      <c r="F49" s="171"/>
      <c r="G49" s="171"/>
      <c r="H49" s="171"/>
      <c r="I49" s="171"/>
      <c r="J49" s="171"/>
      <c r="K49" s="171"/>
      <c r="L49" s="171"/>
      <c r="M49" s="171"/>
      <c r="N49" s="171"/>
      <c r="O49" s="171"/>
      <c r="P49" s="174"/>
    </row>
    <row r="50" spans="1:16" ht="60" customHeight="1" thickBot="1">
      <c r="A50" s="52">
        <v>26</v>
      </c>
      <c r="B50" s="182" t="s">
        <v>193</v>
      </c>
      <c r="C50" s="92" t="s">
        <v>195</v>
      </c>
      <c r="D50" s="179" t="s">
        <v>198</v>
      </c>
      <c r="E50" s="184" t="s">
        <v>194</v>
      </c>
      <c r="F50" s="199" t="s">
        <v>199</v>
      </c>
      <c r="G50" s="201" t="s">
        <v>200</v>
      </c>
      <c r="H50" s="63" t="s">
        <v>183</v>
      </c>
      <c r="I50" s="48">
        <v>1</v>
      </c>
      <c r="J50" s="37" t="s">
        <v>4</v>
      </c>
      <c r="K50" s="38" t="str">
        <f>VLOOKUP($I50&amp;$J50,Sheet1!$A$7:$B$31,2,FALSE)</f>
        <v>Low</v>
      </c>
      <c r="L50" s="44"/>
      <c r="M50" s="44" t="s">
        <v>7</v>
      </c>
      <c r="N50" s="44" t="s">
        <v>7</v>
      </c>
      <c r="O50" s="44" t="s">
        <v>161</v>
      </c>
      <c r="P50" s="40"/>
    </row>
    <row r="51" spans="1:16" ht="60" customHeight="1">
      <c r="A51" s="35">
        <v>27</v>
      </c>
      <c r="B51" s="183"/>
      <c r="C51" s="93" t="s">
        <v>196</v>
      </c>
      <c r="D51" s="180"/>
      <c r="E51" s="185"/>
      <c r="F51" s="200"/>
      <c r="G51" s="202"/>
      <c r="H51" s="64" t="s">
        <v>150</v>
      </c>
      <c r="I51" s="42">
        <v>2</v>
      </c>
      <c r="J51" s="43" t="s">
        <v>14</v>
      </c>
      <c r="K51" s="38" t="str">
        <f>VLOOKUP($I51&amp;$J51,Sheet1!$A$7:$B$31,2,FALSE)</f>
        <v>Low</v>
      </c>
      <c r="L51" s="44"/>
      <c r="M51" s="44" t="s">
        <v>161</v>
      </c>
      <c r="N51" s="44" t="s">
        <v>161</v>
      </c>
      <c r="O51" s="44" t="s">
        <v>161</v>
      </c>
      <c r="P51" s="45"/>
    </row>
    <row r="52" spans="1:16" ht="60" customHeight="1" thickBot="1">
      <c r="A52" s="53">
        <v>28</v>
      </c>
      <c r="B52" s="210"/>
      <c r="C52" s="111" t="s">
        <v>197</v>
      </c>
      <c r="D52" s="181"/>
      <c r="E52" s="186"/>
      <c r="F52" s="100" t="s">
        <v>102</v>
      </c>
      <c r="G52" s="91" t="s">
        <v>105</v>
      </c>
      <c r="H52" s="69" t="s">
        <v>184</v>
      </c>
      <c r="I52" s="46">
        <v>3</v>
      </c>
      <c r="J52" s="50" t="s">
        <v>13</v>
      </c>
      <c r="K52" s="51" t="str">
        <f>VLOOKUP($I52&amp;$J52,Sheet1!$A$7:$B$31,2,FALSE)</f>
        <v>Low</v>
      </c>
      <c r="L52" s="54"/>
      <c r="M52" s="54" t="s">
        <v>161</v>
      </c>
      <c r="N52" s="54" t="s">
        <v>161</v>
      </c>
      <c r="O52" s="54" t="s">
        <v>161</v>
      </c>
      <c r="P52" s="55"/>
    </row>
    <row r="53" spans="1:16" ht="60" customHeight="1" thickBot="1">
      <c r="A53" s="52">
        <v>26</v>
      </c>
      <c r="B53" s="182" t="s">
        <v>201</v>
      </c>
      <c r="C53" s="92" t="s">
        <v>202</v>
      </c>
      <c r="D53" s="179" t="s">
        <v>198</v>
      </c>
      <c r="E53" s="184" t="s">
        <v>139</v>
      </c>
      <c r="F53" s="199" t="s">
        <v>204</v>
      </c>
      <c r="G53" s="201" t="s">
        <v>205</v>
      </c>
      <c r="H53" s="63" t="s">
        <v>183</v>
      </c>
      <c r="I53" s="48">
        <v>1</v>
      </c>
      <c r="J53" s="37" t="s">
        <v>4</v>
      </c>
      <c r="K53" s="38" t="str">
        <f>VLOOKUP($I53&amp;$J53,Sheet1!$A$7:$B$31,2,FALSE)</f>
        <v>Low</v>
      </c>
      <c r="L53" s="44"/>
      <c r="M53" s="44" t="s">
        <v>7</v>
      </c>
      <c r="N53" s="44" t="s">
        <v>7</v>
      </c>
      <c r="O53" s="44"/>
      <c r="P53" s="40"/>
    </row>
    <row r="54" spans="1:16" ht="60" customHeight="1">
      <c r="A54" s="35">
        <v>27</v>
      </c>
      <c r="B54" s="183"/>
      <c r="C54" s="93" t="s">
        <v>203</v>
      </c>
      <c r="D54" s="180"/>
      <c r="E54" s="185"/>
      <c r="F54" s="200"/>
      <c r="G54" s="202"/>
      <c r="H54" s="64" t="s">
        <v>150</v>
      </c>
      <c r="I54" s="42">
        <v>2</v>
      </c>
      <c r="J54" s="43" t="s">
        <v>14</v>
      </c>
      <c r="K54" s="38" t="str">
        <f>VLOOKUP($I54&amp;$J54,Sheet1!$A$7:$B$31,2,FALSE)</f>
        <v>Low</v>
      </c>
      <c r="L54" s="44"/>
      <c r="M54" s="44" t="s">
        <v>7</v>
      </c>
      <c r="N54" s="44" t="s">
        <v>7</v>
      </c>
      <c r="O54" s="44"/>
      <c r="P54" s="45"/>
    </row>
    <row r="55" spans="1:16" ht="60" customHeight="1" thickBot="1">
      <c r="A55" s="53">
        <v>28</v>
      </c>
      <c r="B55" s="210"/>
      <c r="C55" s="111" t="s">
        <v>197</v>
      </c>
      <c r="D55" s="181"/>
      <c r="E55" s="186"/>
      <c r="F55" s="100" t="s">
        <v>102</v>
      </c>
      <c r="G55" s="91" t="s">
        <v>105</v>
      </c>
      <c r="H55" s="69" t="s">
        <v>184</v>
      </c>
      <c r="I55" s="46">
        <v>3</v>
      </c>
      <c r="J55" s="50" t="s">
        <v>13</v>
      </c>
      <c r="K55" s="51" t="str">
        <f>VLOOKUP($I55&amp;$J55,Sheet1!$A$7:$B$31,2,FALSE)</f>
        <v>Low</v>
      </c>
      <c r="L55" s="54"/>
      <c r="M55" s="54" t="s">
        <v>7</v>
      </c>
      <c r="N55" s="54" t="s">
        <v>7</v>
      </c>
      <c r="O55" s="54"/>
      <c r="P55" s="55"/>
    </row>
    <row r="56" spans="1:16" ht="60" customHeight="1" thickBot="1">
      <c r="A56" s="52">
        <v>26</v>
      </c>
      <c r="B56" s="164" t="s">
        <v>120</v>
      </c>
      <c r="C56" s="159" t="s">
        <v>121</v>
      </c>
      <c r="D56" s="159" t="s">
        <v>133</v>
      </c>
      <c r="E56" s="214" t="s">
        <v>119</v>
      </c>
      <c r="F56" s="61" t="s">
        <v>103</v>
      </c>
      <c r="G56" s="62" t="s">
        <v>110</v>
      </c>
      <c r="H56" s="63" t="s">
        <v>106</v>
      </c>
      <c r="I56" s="48">
        <v>3</v>
      </c>
      <c r="J56" s="37" t="s">
        <v>14</v>
      </c>
      <c r="K56" s="38" t="str">
        <f>VLOOKUP($I56&amp;$J56,Sheet1!$A$7:$B$31,2,FALSE)</f>
        <v>Moderate</v>
      </c>
      <c r="L56" s="44"/>
      <c r="M56" s="44" t="s">
        <v>161</v>
      </c>
      <c r="N56" s="44" t="s">
        <v>161</v>
      </c>
      <c r="O56" s="44"/>
      <c r="P56" s="40"/>
    </row>
    <row r="57" spans="1:16" ht="60" customHeight="1">
      <c r="A57" s="35">
        <v>27</v>
      </c>
      <c r="B57" s="165"/>
      <c r="C57" s="169"/>
      <c r="D57" s="160"/>
      <c r="E57" s="163"/>
      <c r="F57" s="175" t="s">
        <v>102</v>
      </c>
      <c r="G57" s="177" t="s">
        <v>105</v>
      </c>
      <c r="H57" s="64" t="s">
        <v>107</v>
      </c>
      <c r="I57" s="42">
        <v>4</v>
      </c>
      <c r="J57" s="43" t="s">
        <v>13</v>
      </c>
      <c r="K57" s="38" t="str">
        <f>VLOOKUP($I57&amp;$J57,Sheet1!$A$7:$B$31,2,FALSE)</f>
        <v>Moderate</v>
      </c>
      <c r="L57" s="44"/>
      <c r="M57" s="44" t="s">
        <v>161</v>
      </c>
      <c r="N57" s="44" t="s">
        <v>161</v>
      </c>
      <c r="O57" s="44"/>
      <c r="P57" s="45"/>
    </row>
    <row r="58" spans="1:16" ht="60" customHeight="1" thickBot="1">
      <c r="A58" s="53">
        <v>28</v>
      </c>
      <c r="B58" s="165"/>
      <c r="C58" s="68" t="s">
        <v>284</v>
      </c>
      <c r="D58" s="160"/>
      <c r="E58" s="163"/>
      <c r="F58" s="176"/>
      <c r="G58" s="178"/>
      <c r="H58" s="69" t="s">
        <v>108</v>
      </c>
      <c r="I58" s="46">
        <v>5</v>
      </c>
      <c r="J58" s="50" t="s">
        <v>12</v>
      </c>
      <c r="K58" s="51" t="str">
        <f>VLOOKUP($I58&amp;$J58,Sheet1!$A$7:$B$31,2,FALSE)</f>
        <v>Moderate</v>
      </c>
      <c r="L58" s="54"/>
      <c r="M58" s="54" t="s">
        <v>161</v>
      </c>
      <c r="N58" s="54" t="s">
        <v>161</v>
      </c>
      <c r="O58" s="54"/>
      <c r="P58" s="55"/>
    </row>
    <row r="59" spans="1:16" ht="19.5" customHeight="1" thickBot="1">
      <c r="A59" s="173" t="s">
        <v>112</v>
      </c>
      <c r="B59" s="171"/>
      <c r="C59" s="171"/>
      <c r="D59" s="171"/>
      <c r="E59" s="171"/>
      <c r="F59" s="171"/>
      <c r="G59" s="171"/>
      <c r="H59" s="171"/>
      <c r="I59" s="171"/>
      <c r="J59" s="171"/>
      <c r="K59" s="171"/>
      <c r="L59" s="171"/>
      <c r="M59" s="171"/>
      <c r="N59" s="171"/>
      <c r="O59" s="171"/>
      <c r="P59" s="174"/>
    </row>
    <row r="60" spans="1:16" ht="60" customHeight="1" thickBot="1">
      <c r="A60" s="52">
        <v>29</v>
      </c>
      <c r="B60" s="182" t="s">
        <v>216</v>
      </c>
      <c r="C60" s="112" t="s">
        <v>219</v>
      </c>
      <c r="D60" s="179" t="s">
        <v>218</v>
      </c>
      <c r="E60" s="184" t="s">
        <v>217</v>
      </c>
      <c r="F60" s="61" t="s">
        <v>282</v>
      </c>
      <c r="G60" s="62" t="s">
        <v>222</v>
      </c>
      <c r="H60" s="63" t="s">
        <v>224</v>
      </c>
      <c r="I60" s="36">
        <v>1</v>
      </c>
      <c r="J60" s="37" t="s">
        <v>185</v>
      </c>
      <c r="K60" s="38" t="str">
        <f>VLOOKUP($I60&amp;$J60,Sheet1!$A$7:$B$31,2,FALSE)</f>
        <v>Low</v>
      </c>
      <c r="L60" s="56"/>
      <c r="M60" s="44" t="s">
        <v>161</v>
      </c>
      <c r="N60" s="44" t="s">
        <v>161</v>
      </c>
      <c r="O60" s="44" t="s">
        <v>161</v>
      </c>
      <c r="P60" s="40"/>
    </row>
    <row r="61" spans="1:16" ht="60" customHeight="1">
      <c r="A61" s="35">
        <v>30</v>
      </c>
      <c r="B61" s="183"/>
      <c r="C61" s="180" t="s">
        <v>220</v>
      </c>
      <c r="D61" s="180"/>
      <c r="E61" s="185"/>
      <c r="F61" s="100" t="s">
        <v>210</v>
      </c>
      <c r="G61" s="91" t="s">
        <v>226</v>
      </c>
      <c r="H61" s="64" t="s">
        <v>225</v>
      </c>
      <c r="I61" s="42">
        <v>2</v>
      </c>
      <c r="J61" s="43" t="s">
        <v>185</v>
      </c>
      <c r="K61" s="38" t="str">
        <f>VLOOKUP($I61&amp;$J61,Sheet1!$A$7:$B$31,2,FALSE)</f>
        <v>Moderate</v>
      </c>
      <c r="L61" s="44"/>
      <c r="M61" s="44" t="s">
        <v>161</v>
      </c>
      <c r="N61" s="44" t="s">
        <v>161</v>
      </c>
      <c r="O61" s="57" t="s">
        <v>161</v>
      </c>
      <c r="P61" s="45"/>
    </row>
    <row r="62" spans="1:16" ht="60" customHeight="1" thickBot="1">
      <c r="A62" s="53">
        <v>31</v>
      </c>
      <c r="B62" s="183"/>
      <c r="C62" s="181"/>
      <c r="D62" s="180"/>
      <c r="E62" s="186"/>
      <c r="F62" s="75" t="s">
        <v>221</v>
      </c>
      <c r="G62" s="103" t="s">
        <v>223</v>
      </c>
      <c r="H62" s="69" t="s">
        <v>213</v>
      </c>
      <c r="I62" s="46">
        <v>5</v>
      </c>
      <c r="J62" s="50" t="s">
        <v>13</v>
      </c>
      <c r="K62" s="51" t="str">
        <f>VLOOKUP($I62&amp;$J62,Sheet1!$A$7:$B$31,2,FALSE)</f>
        <v>Substantial</v>
      </c>
      <c r="L62" s="54"/>
      <c r="M62" s="54" t="s">
        <v>161</v>
      </c>
      <c r="N62" s="54" t="s">
        <v>161</v>
      </c>
      <c r="O62" s="80" t="s">
        <v>161</v>
      </c>
      <c r="P62" s="55"/>
    </row>
    <row r="63" spans="1:16" ht="60" customHeight="1" thickBot="1">
      <c r="A63" s="52">
        <v>29</v>
      </c>
      <c r="B63" s="182" t="s">
        <v>206</v>
      </c>
      <c r="C63" s="179" t="s">
        <v>208</v>
      </c>
      <c r="D63" s="179" t="s">
        <v>207</v>
      </c>
      <c r="E63" s="184" t="s">
        <v>139</v>
      </c>
      <c r="F63" s="61" t="s">
        <v>209</v>
      </c>
      <c r="G63" s="62" t="s">
        <v>212</v>
      </c>
      <c r="H63" s="63" t="s">
        <v>215</v>
      </c>
      <c r="I63" s="36">
        <v>1</v>
      </c>
      <c r="J63" s="37" t="s">
        <v>185</v>
      </c>
      <c r="K63" s="38" t="str">
        <f>VLOOKUP($I63&amp;$J63,Sheet1!$A$7:$B$31,2,FALSE)</f>
        <v>Low</v>
      </c>
      <c r="L63" s="56"/>
      <c r="M63" s="44" t="s">
        <v>161</v>
      </c>
      <c r="N63" s="44" t="s">
        <v>161</v>
      </c>
      <c r="O63" s="44" t="s">
        <v>161</v>
      </c>
      <c r="P63" s="40"/>
    </row>
    <row r="64" spans="1:16" ht="60" customHeight="1">
      <c r="A64" s="35">
        <v>30</v>
      </c>
      <c r="B64" s="183"/>
      <c r="C64" s="180"/>
      <c r="D64" s="180"/>
      <c r="E64" s="185"/>
      <c r="F64" s="175" t="s">
        <v>210</v>
      </c>
      <c r="G64" s="177" t="s">
        <v>211</v>
      </c>
      <c r="H64" s="64" t="s">
        <v>214</v>
      </c>
      <c r="I64" s="42">
        <v>2</v>
      </c>
      <c r="J64" s="43" t="s">
        <v>160</v>
      </c>
      <c r="K64" s="38" t="str">
        <f>VLOOKUP($I64&amp;$J64,Sheet1!$A$7:$B$31,2,FALSE)</f>
        <v>Low</v>
      </c>
      <c r="L64" s="44"/>
      <c r="M64" s="44" t="s">
        <v>161</v>
      </c>
      <c r="N64" s="44" t="s">
        <v>161</v>
      </c>
      <c r="O64" s="57" t="s">
        <v>7</v>
      </c>
      <c r="P64" s="45"/>
    </row>
    <row r="65" spans="1:17" ht="60" customHeight="1" thickBot="1">
      <c r="A65" s="53">
        <v>31</v>
      </c>
      <c r="B65" s="183"/>
      <c r="C65" s="181"/>
      <c r="D65" s="180"/>
      <c r="E65" s="186"/>
      <c r="F65" s="176"/>
      <c r="G65" s="178"/>
      <c r="H65" s="69" t="s">
        <v>213</v>
      </c>
      <c r="I65" s="46">
        <v>5</v>
      </c>
      <c r="J65" s="50" t="s">
        <v>13</v>
      </c>
      <c r="K65" s="51" t="str">
        <f>VLOOKUP($I65&amp;$J65,Sheet1!$A$7:$B$31,2,FALSE)</f>
        <v>Substantial</v>
      </c>
      <c r="L65" s="54"/>
      <c r="M65" s="54" t="s">
        <v>161</v>
      </c>
      <c r="N65" s="54" t="s">
        <v>161</v>
      </c>
      <c r="O65" s="80" t="s">
        <v>7</v>
      </c>
      <c r="P65" s="55"/>
    </row>
    <row r="66" spans="1:17" ht="60" customHeight="1" thickBot="1">
      <c r="A66" s="52">
        <v>29</v>
      </c>
      <c r="B66" s="164" t="s">
        <v>120</v>
      </c>
      <c r="C66" s="60" t="s">
        <v>132</v>
      </c>
      <c r="D66" s="159" t="s">
        <v>118</v>
      </c>
      <c r="E66" s="214" t="s">
        <v>119</v>
      </c>
      <c r="F66" s="61" t="s">
        <v>103</v>
      </c>
      <c r="G66" s="62" t="s">
        <v>110</v>
      </c>
      <c r="H66" s="63" t="s">
        <v>106</v>
      </c>
      <c r="I66" s="36">
        <v>3</v>
      </c>
      <c r="J66" s="37" t="s">
        <v>14</v>
      </c>
      <c r="K66" s="38" t="str">
        <f>VLOOKUP($I66&amp;$J66,Sheet1!$A$7:$B$31,2,FALSE)</f>
        <v>Moderate</v>
      </c>
      <c r="L66" s="56"/>
      <c r="M66" s="44" t="s">
        <v>161</v>
      </c>
      <c r="N66" s="44" t="s">
        <v>161</v>
      </c>
      <c r="O66" s="44" t="s">
        <v>161</v>
      </c>
      <c r="P66" s="40"/>
    </row>
    <row r="67" spans="1:17" ht="60" customHeight="1">
      <c r="A67" s="35">
        <v>30</v>
      </c>
      <c r="B67" s="165"/>
      <c r="C67" s="187" t="s">
        <v>285</v>
      </c>
      <c r="D67" s="160"/>
      <c r="E67" s="163"/>
      <c r="F67" s="175" t="s">
        <v>102</v>
      </c>
      <c r="G67" s="177" t="s">
        <v>105</v>
      </c>
      <c r="H67" s="64" t="s">
        <v>107</v>
      </c>
      <c r="I67" s="42">
        <v>4</v>
      </c>
      <c r="J67" s="43" t="s">
        <v>13</v>
      </c>
      <c r="K67" s="38" t="str">
        <f>VLOOKUP($I67&amp;$J67,Sheet1!$A$7:$B$31,2,FALSE)</f>
        <v>Moderate</v>
      </c>
      <c r="L67" s="44"/>
      <c r="M67" s="44" t="s">
        <v>161</v>
      </c>
      <c r="N67" s="44" t="s">
        <v>161</v>
      </c>
      <c r="O67" s="57"/>
      <c r="P67" s="45"/>
    </row>
    <row r="68" spans="1:17" ht="22" thickBot="1">
      <c r="A68" s="53">
        <v>31</v>
      </c>
      <c r="B68" s="165"/>
      <c r="C68" s="160"/>
      <c r="D68" s="160"/>
      <c r="E68" s="163"/>
      <c r="F68" s="176"/>
      <c r="G68" s="178"/>
      <c r="H68" s="69" t="s">
        <v>108</v>
      </c>
      <c r="I68" s="46">
        <v>5</v>
      </c>
      <c r="J68" s="50" t="s">
        <v>12</v>
      </c>
      <c r="K68" s="51" t="str">
        <f>VLOOKUP($I68&amp;$J68,Sheet1!$A$7:$B$31,2,FALSE)</f>
        <v>Moderate</v>
      </c>
      <c r="L68" s="54"/>
      <c r="M68" s="54" t="s">
        <v>161</v>
      </c>
      <c r="N68" s="54" t="s">
        <v>161</v>
      </c>
      <c r="O68" s="80"/>
      <c r="P68" s="55"/>
    </row>
    <row r="69" spans="1:17" ht="19.25" customHeight="1" thickBot="1">
      <c r="A69" s="173" t="s">
        <v>138</v>
      </c>
      <c r="B69" s="171"/>
      <c r="C69" s="171"/>
      <c r="D69" s="171"/>
      <c r="E69" s="171"/>
      <c r="F69" s="171"/>
      <c r="G69" s="171"/>
      <c r="H69" s="171"/>
      <c r="I69" s="171"/>
      <c r="J69" s="171"/>
      <c r="K69" s="171"/>
      <c r="L69" s="171"/>
      <c r="M69" s="171"/>
      <c r="N69" s="171"/>
      <c r="O69" s="171"/>
      <c r="P69" s="174"/>
    </row>
    <row r="70" spans="1:17" ht="60" customHeight="1">
      <c r="A70" s="58">
        <v>32</v>
      </c>
      <c r="B70" s="164" t="s">
        <v>120</v>
      </c>
      <c r="C70" s="60" t="s">
        <v>123</v>
      </c>
      <c r="D70" s="159" t="s">
        <v>136</v>
      </c>
      <c r="E70" s="214" t="s">
        <v>119</v>
      </c>
      <c r="F70" s="61" t="s">
        <v>103</v>
      </c>
      <c r="G70" s="62" t="s">
        <v>110</v>
      </c>
      <c r="H70" s="63" t="s">
        <v>106</v>
      </c>
      <c r="I70" s="48">
        <v>3</v>
      </c>
      <c r="J70" s="81" t="s">
        <v>4</v>
      </c>
      <c r="K70" s="38" t="str">
        <f>VLOOKUP($I70&amp;$J70,Sheet1!$A$7:$B$31,2,FALSE)</f>
        <v>Substantial</v>
      </c>
      <c r="L70" s="56"/>
      <c r="M70" s="39" t="s">
        <v>161</v>
      </c>
      <c r="N70" s="39" t="s">
        <v>161</v>
      </c>
      <c r="O70" s="56"/>
      <c r="P70" s="40"/>
    </row>
    <row r="71" spans="1:17" ht="60" customHeight="1">
      <c r="A71" s="59">
        <v>33</v>
      </c>
      <c r="B71" s="165"/>
      <c r="C71" s="65" t="s">
        <v>137</v>
      </c>
      <c r="D71" s="160"/>
      <c r="E71" s="163"/>
      <c r="F71" s="175" t="s">
        <v>102</v>
      </c>
      <c r="G71" s="177" t="s">
        <v>105</v>
      </c>
      <c r="H71" s="64" t="s">
        <v>107</v>
      </c>
      <c r="I71" s="42">
        <v>4</v>
      </c>
      <c r="J71" s="43" t="s">
        <v>14</v>
      </c>
      <c r="K71" s="38" t="str">
        <f>VLOOKUP($I71&amp;$J71,Sheet1!$A$7:$B$31,2,FALSE)</f>
        <v>Substantial</v>
      </c>
      <c r="L71" s="44"/>
      <c r="M71" s="44" t="s">
        <v>161</v>
      </c>
      <c r="N71" s="44" t="s">
        <v>161</v>
      </c>
      <c r="O71" s="57"/>
      <c r="P71" s="45"/>
    </row>
    <row r="72" spans="1:17" ht="105" customHeight="1" thickBot="1">
      <c r="A72" s="41">
        <v>34</v>
      </c>
      <c r="B72" s="220"/>
      <c r="C72" s="66" t="s">
        <v>127</v>
      </c>
      <c r="D72" s="161"/>
      <c r="E72" s="218"/>
      <c r="F72" s="217"/>
      <c r="G72" s="216"/>
      <c r="H72" s="67" t="s">
        <v>108</v>
      </c>
      <c r="I72" s="82">
        <v>5</v>
      </c>
      <c r="J72" s="83" t="s">
        <v>13</v>
      </c>
      <c r="K72" s="38" t="str">
        <f>VLOOKUP($I72&amp;$J72,Sheet1!$A$7:$B$31,2,FALSE)</f>
        <v>Substantial</v>
      </c>
      <c r="L72" s="44"/>
      <c r="M72" s="44" t="s">
        <v>161</v>
      </c>
      <c r="N72" s="44" t="s">
        <v>161</v>
      </c>
      <c r="O72" s="57"/>
      <c r="P72" s="45"/>
    </row>
    <row r="73" spans="1:17" ht="19" thickBot="1">
      <c r="A73" s="173" t="s">
        <v>233</v>
      </c>
      <c r="B73" s="171"/>
      <c r="C73" s="171"/>
      <c r="D73" s="171"/>
      <c r="E73" s="171"/>
      <c r="F73" s="171"/>
      <c r="G73" s="171"/>
      <c r="H73" s="171"/>
      <c r="I73" s="171"/>
      <c r="J73" s="171"/>
      <c r="K73" s="171"/>
      <c r="L73" s="171"/>
      <c r="M73" s="171"/>
      <c r="N73" s="171"/>
      <c r="O73" s="171"/>
      <c r="P73" s="174"/>
    </row>
    <row r="74" spans="1:17" ht="105" customHeight="1">
      <c r="A74" s="35">
        <v>35</v>
      </c>
      <c r="B74" s="148" t="s">
        <v>234</v>
      </c>
      <c r="C74" s="149" t="s">
        <v>235</v>
      </c>
      <c r="D74" s="149"/>
      <c r="E74" s="150" t="s">
        <v>236</v>
      </c>
      <c r="F74" s="151" t="s">
        <v>237</v>
      </c>
      <c r="G74" s="152" t="s">
        <v>238</v>
      </c>
      <c r="H74" s="153" t="s">
        <v>239</v>
      </c>
      <c r="I74" s="36">
        <v>2</v>
      </c>
      <c r="J74" s="37" t="s">
        <v>13</v>
      </c>
      <c r="K74" s="115" t="str">
        <f ca="1">VLOOKUP($J74&amp;$K74,[1]Sheet1!$A$7:$B$31,2,FALSE)</f>
        <v>Low</v>
      </c>
      <c r="L74" s="39" t="s">
        <v>7</v>
      </c>
      <c r="M74" s="39" t="s">
        <v>7</v>
      </c>
      <c r="N74" s="39" t="s">
        <v>161</v>
      </c>
      <c r="O74" s="39"/>
      <c r="P74" s="116"/>
    </row>
    <row r="75" spans="1:17" ht="105" customHeight="1" thickBot="1">
      <c r="A75" s="41">
        <v>36</v>
      </c>
      <c r="B75" s="148" t="s">
        <v>234</v>
      </c>
      <c r="C75" s="149" t="s">
        <v>235</v>
      </c>
      <c r="D75" s="149"/>
      <c r="E75" s="154" t="s">
        <v>240</v>
      </c>
      <c r="F75" s="155" t="s">
        <v>241</v>
      </c>
      <c r="G75" s="156" t="s">
        <v>242</v>
      </c>
      <c r="H75" s="157" t="s">
        <v>243</v>
      </c>
      <c r="I75" s="42">
        <v>4</v>
      </c>
      <c r="J75" s="43" t="s">
        <v>13</v>
      </c>
      <c r="K75" s="117" t="str">
        <f ca="1">VLOOKUP($J75&amp;$K75,[1]Sheet1!$A$7:$B$31,2,FALSE)</f>
        <v>Moderate</v>
      </c>
      <c r="L75" s="44" t="s">
        <v>7</v>
      </c>
      <c r="M75" s="44" t="s">
        <v>7</v>
      </c>
      <c r="N75" s="44" t="s">
        <v>161</v>
      </c>
      <c r="O75" s="44"/>
      <c r="P75" s="118"/>
    </row>
    <row r="76" spans="1:17" ht="19" thickBot="1">
      <c r="A76" s="173" t="s">
        <v>258</v>
      </c>
      <c r="B76" s="171"/>
      <c r="C76" s="171"/>
      <c r="D76" s="171"/>
      <c r="E76" s="171"/>
      <c r="F76" s="171"/>
      <c r="G76" s="171"/>
      <c r="H76" s="171"/>
      <c r="I76" s="171"/>
      <c r="J76" s="171"/>
      <c r="K76" s="171"/>
      <c r="L76" s="171"/>
      <c r="M76" s="171"/>
      <c r="N76" s="171"/>
      <c r="O76" s="171"/>
      <c r="P76" s="174"/>
    </row>
    <row r="77" spans="1:17" ht="68">
      <c r="A77" s="35">
        <v>37</v>
      </c>
      <c r="B77" s="144" t="s">
        <v>244</v>
      </c>
      <c r="C77" s="93" t="s">
        <v>245</v>
      </c>
      <c r="D77" s="111" t="s">
        <v>246</v>
      </c>
      <c r="E77" s="135" t="s">
        <v>247</v>
      </c>
      <c r="F77" s="145" t="s">
        <v>248</v>
      </c>
      <c r="G77" s="145" t="s">
        <v>249</v>
      </c>
      <c r="H77" s="146" t="s">
        <v>250</v>
      </c>
      <c r="I77" s="119">
        <v>2</v>
      </c>
      <c r="J77" s="37" t="s">
        <v>13</v>
      </c>
      <c r="K77" s="121" t="s">
        <v>17</v>
      </c>
      <c r="L77" s="17" t="s">
        <v>161</v>
      </c>
      <c r="M77" s="17" t="s">
        <v>161</v>
      </c>
      <c r="N77" s="17" t="s">
        <v>161</v>
      </c>
      <c r="O77" s="17" t="s">
        <v>161</v>
      </c>
      <c r="P77" s="128"/>
    </row>
    <row r="78" spans="1:17" ht="69" thickBot="1">
      <c r="A78" s="41">
        <v>38</v>
      </c>
      <c r="B78" s="144" t="s">
        <v>251</v>
      </c>
      <c r="C78" s="93" t="s">
        <v>252</v>
      </c>
      <c r="D78" s="93" t="s">
        <v>253</v>
      </c>
      <c r="E78" s="140" t="s">
        <v>254</v>
      </c>
      <c r="F78" s="145" t="s">
        <v>255</v>
      </c>
      <c r="G78" s="145" t="s">
        <v>256</v>
      </c>
      <c r="H78" s="147" t="s">
        <v>257</v>
      </c>
      <c r="I78" s="120">
        <v>3</v>
      </c>
      <c r="J78" s="43" t="s">
        <v>13</v>
      </c>
      <c r="K78" s="121" t="s">
        <v>17</v>
      </c>
      <c r="L78" s="17" t="s">
        <v>161</v>
      </c>
      <c r="M78" s="17" t="s">
        <v>161</v>
      </c>
      <c r="N78" s="17" t="s">
        <v>161</v>
      </c>
      <c r="P78" s="131"/>
      <c r="Q78" s="129"/>
    </row>
    <row r="79" spans="1:17" ht="19" thickBot="1">
      <c r="A79" s="170" t="s">
        <v>273</v>
      </c>
      <c r="B79" s="171"/>
      <c r="C79" s="171"/>
      <c r="D79" s="171"/>
      <c r="E79" s="171"/>
      <c r="F79" s="171"/>
      <c r="G79" s="171"/>
      <c r="H79" s="171"/>
      <c r="I79" s="171"/>
      <c r="J79" s="171"/>
      <c r="K79" s="171"/>
      <c r="L79" s="171"/>
      <c r="M79" s="171"/>
      <c r="N79" s="171"/>
      <c r="O79" s="171"/>
      <c r="P79" s="172"/>
    </row>
    <row r="80" spans="1:17" ht="187">
      <c r="A80" s="127">
        <v>39</v>
      </c>
      <c r="B80" s="134" t="s">
        <v>259</v>
      </c>
      <c r="C80" s="92" t="s">
        <v>260</v>
      </c>
      <c r="D80" s="92" t="s">
        <v>261</v>
      </c>
      <c r="E80" s="135" t="s">
        <v>262</v>
      </c>
      <c r="F80" s="136" t="s">
        <v>263</v>
      </c>
      <c r="G80" s="137" t="s">
        <v>264</v>
      </c>
      <c r="H80" s="138" t="s">
        <v>265</v>
      </c>
      <c r="I80" s="48">
        <v>2</v>
      </c>
      <c r="J80" s="122" t="s">
        <v>14</v>
      </c>
      <c r="K80" s="123" t="str">
        <f ca="1">VLOOKUP($J80&amp;$K80,[1]Sheet1!$A$7:$B$31,2,FALSE)</f>
        <v>Low</v>
      </c>
      <c r="L80" s="86" t="s">
        <v>7</v>
      </c>
      <c r="M80" s="86" t="s">
        <v>7</v>
      </c>
      <c r="N80" s="86" t="s">
        <v>7</v>
      </c>
      <c r="O80" s="86" t="s">
        <v>7</v>
      </c>
      <c r="P80" s="130"/>
      <c r="Q80" s="129"/>
    </row>
    <row r="81" spans="1:17" ht="86" thickBot="1">
      <c r="A81" s="126">
        <v>40</v>
      </c>
      <c r="B81" s="139" t="s">
        <v>266</v>
      </c>
      <c r="C81" s="93" t="s">
        <v>267</v>
      </c>
      <c r="D81" s="93" t="s">
        <v>268</v>
      </c>
      <c r="E81" s="140" t="s">
        <v>269</v>
      </c>
      <c r="F81" s="141" t="s">
        <v>270</v>
      </c>
      <c r="G81" s="142" t="s">
        <v>271</v>
      </c>
      <c r="H81" s="143" t="s">
        <v>272</v>
      </c>
      <c r="I81" s="109">
        <v>1</v>
      </c>
      <c r="J81" s="124" t="s">
        <v>14</v>
      </c>
      <c r="K81" s="125" t="str">
        <f ca="1">VLOOKUP($J81&amp;$K81,[1]Sheet1!$A$7:$B$31,2,FALSE)</f>
        <v>Low</v>
      </c>
      <c r="L81" s="89" t="s">
        <v>7</v>
      </c>
      <c r="M81" s="89" t="s">
        <v>7</v>
      </c>
      <c r="N81" s="89" t="s">
        <v>7</v>
      </c>
      <c r="O81" s="89" t="s">
        <v>7</v>
      </c>
      <c r="P81" s="132"/>
      <c r="Q81" s="129"/>
    </row>
    <row r="82" spans="1:17">
      <c r="P82" s="133"/>
    </row>
  </sheetData>
  <sheetProtection insertRows="0" deleteRows="0"/>
  <mergeCells count="144">
    <mergeCell ref="C40:C41"/>
    <mergeCell ref="K38:K40"/>
    <mergeCell ref="E70:E72"/>
    <mergeCell ref="F71:F72"/>
    <mergeCell ref="G71:G72"/>
    <mergeCell ref="F38:F42"/>
    <mergeCell ref="G41:G42"/>
    <mergeCell ref="A69:P69"/>
    <mergeCell ref="B70:B72"/>
    <mergeCell ref="D70:D72"/>
    <mergeCell ref="B43:B45"/>
    <mergeCell ref="F44:F45"/>
    <mergeCell ref="G44:G45"/>
    <mergeCell ref="B46:B48"/>
    <mergeCell ref="C46:C48"/>
    <mergeCell ref="D46:D48"/>
    <mergeCell ref="G57:G58"/>
    <mergeCell ref="E66:E68"/>
    <mergeCell ref="F47:F48"/>
    <mergeCell ref="G47:G48"/>
    <mergeCell ref="H41:H42"/>
    <mergeCell ref="G38:G40"/>
    <mergeCell ref="D43:D45"/>
    <mergeCell ref="E43:E45"/>
    <mergeCell ref="B30:B32"/>
    <mergeCell ref="D30:D32"/>
    <mergeCell ref="E30:E32"/>
    <mergeCell ref="E20:E22"/>
    <mergeCell ref="D20:D22"/>
    <mergeCell ref="B20:B22"/>
    <mergeCell ref="C21:C22"/>
    <mergeCell ref="A23:P23"/>
    <mergeCell ref="F21:F22"/>
    <mergeCell ref="G21:G22"/>
    <mergeCell ref="B24:B29"/>
    <mergeCell ref="D24:D26"/>
    <mergeCell ref="E24:E26"/>
    <mergeCell ref="C24:C26"/>
    <mergeCell ref="C27:C29"/>
    <mergeCell ref="D27:D29"/>
    <mergeCell ref="E27:E29"/>
    <mergeCell ref="E8:E10"/>
    <mergeCell ref="F9:F10"/>
    <mergeCell ref="E17:E19"/>
    <mergeCell ref="F18:F19"/>
    <mergeCell ref="G18:G19"/>
    <mergeCell ref="F25:F26"/>
    <mergeCell ref="G25:G26"/>
    <mergeCell ref="F27:F28"/>
    <mergeCell ref="G27:G28"/>
    <mergeCell ref="A1:C1"/>
    <mergeCell ref="I2:L2"/>
    <mergeCell ref="I3:L3"/>
    <mergeCell ref="D2:F2"/>
    <mergeCell ref="D3:F3"/>
    <mergeCell ref="A2:C2"/>
    <mergeCell ref="A3:C3"/>
    <mergeCell ref="A7:P7"/>
    <mergeCell ref="I5:I6"/>
    <mergeCell ref="J5:J6"/>
    <mergeCell ref="A5:A6"/>
    <mergeCell ref="B5:B6"/>
    <mergeCell ref="E5:E6"/>
    <mergeCell ref="K5:K6"/>
    <mergeCell ref="L5:P5"/>
    <mergeCell ref="H5:H6"/>
    <mergeCell ref="F5:G5"/>
    <mergeCell ref="C5:D5"/>
    <mergeCell ref="C9:C10"/>
    <mergeCell ref="G8:G10"/>
    <mergeCell ref="B33:B35"/>
    <mergeCell ref="D33:D35"/>
    <mergeCell ref="E33:E35"/>
    <mergeCell ref="F34:F35"/>
    <mergeCell ref="G34:G35"/>
    <mergeCell ref="E11:E13"/>
    <mergeCell ref="F12:F13"/>
    <mergeCell ref="G12:G13"/>
    <mergeCell ref="E14:E16"/>
    <mergeCell ref="B14:B16"/>
    <mergeCell ref="F15:F16"/>
    <mergeCell ref="G15:G16"/>
    <mergeCell ref="C14:C16"/>
    <mergeCell ref="D14:D16"/>
    <mergeCell ref="B11:B13"/>
    <mergeCell ref="D11:D13"/>
    <mergeCell ref="B17:B19"/>
    <mergeCell ref="D17:D19"/>
    <mergeCell ref="F31:F32"/>
    <mergeCell ref="G31:G32"/>
    <mergeCell ref="B8:B10"/>
    <mergeCell ref="D8:D10"/>
    <mergeCell ref="A59:P59"/>
    <mergeCell ref="A49:P49"/>
    <mergeCell ref="B53:B55"/>
    <mergeCell ref="D53:D55"/>
    <mergeCell ref="E53:E55"/>
    <mergeCell ref="E46:E48"/>
    <mergeCell ref="B56:B58"/>
    <mergeCell ref="D56:D58"/>
    <mergeCell ref="E56:E58"/>
    <mergeCell ref="F57:F58"/>
    <mergeCell ref="B50:B52"/>
    <mergeCell ref="D50:D52"/>
    <mergeCell ref="E50:E52"/>
    <mergeCell ref="K36:K37"/>
    <mergeCell ref="J36:J37"/>
    <mergeCell ref="I41:I42"/>
    <mergeCell ref="I38:I40"/>
    <mergeCell ref="J41:J42"/>
    <mergeCell ref="K41:K42"/>
    <mergeCell ref="J38:J40"/>
    <mergeCell ref="F53:F54"/>
    <mergeCell ref="G53:G54"/>
    <mergeCell ref="F50:F51"/>
    <mergeCell ref="G50:G51"/>
    <mergeCell ref="F36:F37"/>
    <mergeCell ref="H38:H40"/>
    <mergeCell ref="H36:H37"/>
    <mergeCell ref="I36:I37"/>
    <mergeCell ref="C43:C45"/>
    <mergeCell ref="D36:D42"/>
    <mergeCell ref="E36:E42"/>
    <mergeCell ref="B36:B41"/>
    <mergeCell ref="G36:G37"/>
    <mergeCell ref="C56:C57"/>
    <mergeCell ref="A79:P79"/>
    <mergeCell ref="A76:P76"/>
    <mergeCell ref="A73:P73"/>
    <mergeCell ref="F64:F65"/>
    <mergeCell ref="G64:G65"/>
    <mergeCell ref="C63:C65"/>
    <mergeCell ref="B60:B62"/>
    <mergeCell ref="D60:D62"/>
    <mergeCell ref="E60:E62"/>
    <mergeCell ref="B63:B65"/>
    <mergeCell ref="D63:D65"/>
    <mergeCell ref="E63:E65"/>
    <mergeCell ref="C61:C62"/>
    <mergeCell ref="B66:B68"/>
    <mergeCell ref="F67:F68"/>
    <mergeCell ref="G67:G68"/>
    <mergeCell ref="D66:D68"/>
    <mergeCell ref="C67:C68"/>
  </mergeCells>
  <conditionalFormatting sqref="K8">
    <cfRule type="cellIs" dxfId="368" priority="348" operator="equal">
      <formula>"S"</formula>
    </cfRule>
    <cfRule type="containsText" dxfId="367" priority="354" operator="containsText" text="Moderate">
      <formula>NOT(ISERROR(SEARCH("Moderate",K8)))</formula>
    </cfRule>
    <cfRule type="containsText" dxfId="366" priority="355" operator="containsText" text="Low">
      <formula>NOT(ISERROR(SEARCH("Low",K8)))</formula>
    </cfRule>
    <cfRule type="containsText" dxfId="365" priority="356" operator="containsText" text="Substantial">
      <formula>NOT(ISERROR(SEARCH("Substantial",K8)))</formula>
    </cfRule>
    <cfRule type="cellIs" dxfId="364" priority="360" operator="equal">
      <formula>"S"</formula>
    </cfRule>
    <cfRule type="cellIs" dxfId="363" priority="359" operator="equal">
      <formula>"L"</formula>
    </cfRule>
    <cfRule type="cellIs" dxfId="362" priority="339" operator="equal">
      <formula>"L"</formula>
    </cfRule>
    <cfRule type="cellIs" dxfId="361" priority="358" operator="equal">
      <formula>"M"</formula>
    </cfRule>
    <cfRule type="containsText" dxfId="360" priority="344" operator="containsText" text="Substantial">
      <formula>NOT(ISERROR(SEARCH("Substantial",K8)))</formula>
    </cfRule>
    <cfRule type="cellIs" dxfId="359" priority="340" operator="equal">
      <formula>"S"</formula>
    </cfRule>
    <cfRule type="containsText" dxfId="358" priority="341" operator="containsText" text="Intolerable">
      <formula>NOT(ISERROR(SEARCH("Intolerable",K8)))</formula>
    </cfRule>
    <cfRule type="cellIs" dxfId="357" priority="345" operator="equal">
      <formula>"I"</formula>
    </cfRule>
    <cfRule type="containsText" dxfId="356" priority="342" operator="containsText" text="Moderate">
      <formula>NOT(ISERROR(SEARCH("Moderate",K8)))</formula>
    </cfRule>
    <cfRule type="containsText" dxfId="355" priority="343" operator="containsText" text="Low">
      <formula>NOT(ISERROR(SEARCH("Low",K8)))</formula>
    </cfRule>
    <cfRule type="cellIs" dxfId="354" priority="346" operator="equal">
      <formula>"M"</formula>
    </cfRule>
    <cfRule type="cellIs" dxfId="353" priority="347" operator="equal">
      <formula>"L"</formula>
    </cfRule>
    <cfRule type="cellIs" dxfId="352" priority="337" operator="equal">
      <formula>"I"</formula>
    </cfRule>
    <cfRule type="cellIs" dxfId="351" priority="338" operator="equal">
      <formula>"M"</formula>
    </cfRule>
  </conditionalFormatting>
  <conditionalFormatting sqref="K8:K10">
    <cfRule type="containsText" dxfId="350" priority="379" operator="containsText" text="Low">
      <formula>NOT(ISERROR(SEARCH("Low",K8)))</formula>
    </cfRule>
    <cfRule type="containsText" dxfId="349" priority="378" operator="containsText" text="Moderate">
      <formula>NOT(ISERROR(SEARCH("Moderate",K8)))</formula>
    </cfRule>
    <cfRule type="containsText" dxfId="348" priority="353" operator="containsText" text="Intolerable">
      <formula>NOT(ISERROR(SEARCH("Intolerable",K8)))</formula>
    </cfRule>
    <cfRule type="cellIs" dxfId="347" priority="357" operator="equal">
      <formula>"I"</formula>
    </cfRule>
    <cfRule type="cellIs" dxfId="346" priority="384" operator="equal">
      <formula>"S"</formula>
    </cfRule>
    <cfRule type="cellIs" dxfId="345" priority="383" operator="equal">
      <formula>"L"</formula>
    </cfRule>
    <cfRule type="cellIs" dxfId="344" priority="382" operator="equal">
      <formula>"M"</formula>
    </cfRule>
    <cfRule type="containsText" dxfId="343" priority="380" operator="containsText" text="Substantial">
      <formula>NOT(ISERROR(SEARCH("Substantial",K8)))</formula>
    </cfRule>
    <cfRule type="cellIs" dxfId="342" priority="350" operator="equal">
      <formula>"M"</formula>
    </cfRule>
    <cfRule type="cellIs" dxfId="341" priority="351" operator="equal">
      <formula>"L"</formula>
    </cfRule>
    <cfRule type="cellIs" dxfId="340" priority="352" operator="equal">
      <formula>"S"</formula>
    </cfRule>
    <cfRule type="cellIs" dxfId="339" priority="369" operator="equal">
      <formula>"I"</formula>
    </cfRule>
  </conditionalFormatting>
  <conditionalFormatting sqref="K8:K11">
    <cfRule type="cellIs" dxfId="338" priority="381" operator="equal">
      <formula>"I"</formula>
    </cfRule>
    <cfRule type="containsText" dxfId="337" priority="377" operator="containsText" text="Intolerable">
      <formula>NOT(ISERROR(SEARCH("Intolerable",K8)))</formula>
    </cfRule>
    <cfRule type="cellIs" dxfId="336" priority="376" operator="equal">
      <formula>"S"</formula>
    </cfRule>
    <cfRule type="cellIs" dxfId="335" priority="375" operator="equal">
      <formula>"L"</formula>
    </cfRule>
    <cfRule type="cellIs" dxfId="334" priority="374" operator="equal">
      <formula>"M"</formula>
    </cfRule>
  </conditionalFormatting>
  <conditionalFormatting sqref="K9:K10">
    <cfRule type="containsText" dxfId="333" priority="366" operator="containsText" text="Moderate">
      <formula>NOT(ISERROR(SEARCH("Moderate",K9)))</formula>
    </cfRule>
    <cfRule type="containsText" dxfId="332" priority="367" operator="containsText" text="Low">
      <formula>NOT(ISERROR(SEARCH("Low",K9)))</formula>
    </cfRule>
    <cfRule type="cellIs" dxfId="331" priority="372" operator="equal">
      <formula>"S"</formula>
    </cfRule>
    <cfRule type="cellIs" dxfId="330" priority="371" operator="equal">
      <formula>"L"</formula>
    </cfRule>
    <cfRule type="cellIs" dxfId="329" priority="370" operator="equal">
      <formula>"M"</formula>
    </cfRule>
    <cfRule type="containsText" dxfId="328" priority="368" operator="containsText" text="Substantial">
      <formula>NOT(ISERROR(SEARCH("Substantial",K9)))</formula>
    </cfRule>
  </conditionalFormatting>
  <conditionalFormatting sqref="K11">
    <cfRule type="cellIs" dxfId="327" priority="682" operator="equal">
      <formula>"M"</formula>
    </cfRule>
    <cfRule type="cellIs" dxfId="326" priority="681" operator="equal">
      <formula>"I"</formula>
    </cfRule>
    <cfRule type="containsText" dxfId="325" priority="680" operator="containsText" text="Substantial">
      <formula>NOT(ISERROR(SEARCH("Substantial",K11)))</formula>
    </cfRule>
    <cfRule type="containsText" dxfId="324" priority="679" operator="containsText" text="Low">
      <formula>NOT(ISERROR(SEARCH("Low",K11)))</formula>
    </cfRule>
    <cfRule type="containsText" dxfId="323" priority="678" operator="containsText" text="Moderate">
      <formula>NOT(ISERROR(SEARCH("Moderate",K11)))</formula>
    </cfRule>
    <cfRule type="cellIs" dxfId="322" priority="695" operator="equal">
      <formula>"L"</formula>
    </cfRule>
    <cfRule type="cellIs" dxfId="321" priority="696" operator="equal">
      <formula>"S"</formula>
    </cfRule>
    <cfRule type="cellIs" dxfId="320" priority="694" operator="equal">
      <formula>"M"</formula>
    </cfRule>
    <cfRule type="containsText" dxfId="319" priority="692" operator="containsText" text="Substantial">
      <formula>NOT(ISERROR(SEARCH("Substantial",K11)))</formula>
    </cfRule>
    <cfRule type="containsText" dxfId="318" priority="691" operator="containsText" text="Low">
      <formula>NOT(ISERROR(SEARCH("Low",K11)))</formula>
    </cfRule>
    <cfRule type="containsText" dxfId="317" priority="690" operator="containsText" text="Moderate">
      <formula>NOT(ISERROR(SEARCH("Moderate",K11)))</formula>
    </cfRule>
    <cfRule type="cellIs" dxfId="316" priority="684" operator="equal">
      <formula>"S"</formula>
    </cfRule>
    <cfRule type="cellIs" dxfId="315" priority="683" operator="equal">
      <formula>"L"</formula>
    </cfRule>
  </conditionalFormatting>
  <conditionalFormatting sqref="K11:K15 K66:K68">
    <cfRule type="cellIs" dxfId="314" priority="1637" operator="equal">
      <formula>"I"</formula>
    </cfRule>
    <cfRule type="containsText" dxfId="313" priority="1595" operator="containsText" text="Low">
      <formula>NOT(ISERROR(SEARCH("Low",K11)))</formula>
    </cfRule>
    <cfRule type="cellIs" dxfId="312" priority="1639" operator="equal">
      <formula>"L"</formula>
    </cfRule>
    <cfRule type="cellIs" dxfId="311" priority="1638" operator="equal">
      <formula>"M"</formula>
    </cfRule>
    <cfRule type="cellIs" dxfId="310" priority="1640" operator="equal">
      <formula>"S"</formula>
    </cfRule>
    <cfRule type="containsText" dxfId="309" priority="1596" operator="containsText" text="Substantial">
      <formula>NOT(ISERROR(SEARCH("Substantial",K11)))</formula>
    </cfRule>
    <cfRule type="containsText" dxfId="308" priority="1594" operator="containsText" text="Moderate">
      <formula>NOT(ISERROR(SEARCH("Moderate",K11)))</formula>
    </cfRule>
  </conditionalFormatting>
  <conditionalFormatting sqref="K11:K15">
    <cfRule type="cellIs" dxfId="307" priority="1582" operator="equal">
      <formula>"M"</formula>
    </cfRule>
    <cfRule type="containsText" dxfId="306" priority="689" operator="containsText" text="Intolerable">
      <formula>NOT(ISERROR(SEARCH("Intolerable",K11)))</formula>
    </cfRule>
    <cfRule type="cellIs" dxfId="305" priority="688" operator="equal">
      <formula>"S"</formula>
    </cfRule>
    <cfRule type="cellIs" dxfId="304" priority="687" operator="equal">
      <formula>"L"</formula>
    </cfRule>
    <cfRule type="cellIs" dxfId="303" priority="686" operator="equal">
      <formula>"M"</formula>
    </cfRule>
    <cfRule type="cellIs" dxfId="302" priority="693" operator="equal">
      <formula>"I"</formula>
    </cfRule>
    <cfRule type="cellIs" dxfId="301" priority="1584" operator="equal">
      <formula>"S"</formula>
    </cfRule>
    <cfRule type="cellIs" dxfId="300" priority="1569" operator="equal">
      <formula>"I"</formula>
    </cfRule>
    <cfRule type="cellIs" dxfId="299" priority="1583" operator="equal">
      <formula>"L"</formula>
    </cfRule>
    <cfRule type="containsText" dxfId="298" priority="1593" operator="containsText" text="Intolerable">
      <formula>NOT(ISERROR(SEARCH("Intolerable",K11)))</formula>
    </cfRule>
  </conditionalFormatting>
  <conditionalFormatting sqref="K12:K15">
    <cfRule type="containsText" dxfId="297" priority="1566" operator="containsText" text="Moderate">
      <formula>NOT(ISERROR(SEARCH("Moderate",K12)))</formula>
    </cfRule>
    <cfRule type="cellIs" dxfId="296" priority="1570" operator="equal">
      <formula>"M"</formula>
    </cfRule>
    <cfRule type="containsText" dxfId="295" priority="1567" operator="containsText" text="Low">
      <formula>NOT(ISERROR(SEARCH("Low",K12)))</formula>
    </cfRule>
    <cfRule type="containsText" dxfId="294" priority="1568" operator="containsText" text="Substantial">
      <formula>NOT(ISERROR(SEARCH("Substantial",K12)))</formula>
    </cfRule>
    <cfRule type="cellIs" dxfId="293" priority="1572" operator="equal">
      <formula>"S"</formula>
    </cfRule>
    <cfRule type="cellIs" dxfId="292" priority="1571" operator="equal">
      <formula>"L"</formula>
    </cfRule>
  </conditionalFormatting>
  <conditionalFormatting sqref="K16:K19">
    <cfRule type="containsText" dxfId="291" priority="666" operator="containsText" text="Moderate">
      <formula>NOT(ISERROR(SEARCH("Moderate",K16)))</formula>
    </cfRule>
    <cfRule type="containsText" dxfId="290" priority="667" operator="containsText" text="Low">
      <formula>NOT(ISERROR(SEARCH("Low",K16)))</formula>
    </cfRule>
    <cfRule type="containsText" dxfId="289" priority="668" operator="containsText" text="Substantial">
      <formula>NOT(ISERROR(SEARCH("Substantial",K16)))</formula>
    </cfRule>
    <cfRule type="cellIs" dxfId="288" priority="669" operator="equal">
      <formula>"I"</formula>
    </cfRule>
    <cfRule type="cellIs" dxfId="287" priority="670" operator="equal">
      <formula>"M"</formula>
    </cfRule>
    <cfRule type="cellIs" dxfId="286" priority="671" operator="equal">
      <formula>"L"</formula>
    </cfRule>
    <cfRule type="cellIs" dxfId="285" priority="672" operator="equal">
      <formula>"S"</formula>
    </cfRule>
    <cfRule type="cellIs" dxfId="284" priority="662" operator="equal">
      <formula>"M"</formula>
    </cfRule>
    <cfRule type="cellIs" dxfId="283" priority="664" operator="equal">
      <formula>"S"</formula>
    </cfRule>
    <cfRule type="cellIs" dxfId="282" priority="663" operator="equal">
      <formula>"L"</formula>
    </cfRule>
    <cfRule type="cellIs" dxfId="281" priority="660" operator="equal">
      <formula>"S"</formula>
    </cfRule>
    <cfRule type="cellIs" dxfId="280" priority="659" operator="equal">
      <formula>"L"</formula>
    </cfRule>
    <cfRule type="cellIs" dxfId="279" priority="658" operator="equal">
      <formula>"M"</formula>
    </cfRule>
    <cfRule type="cellIs" dxfId="278" priority="657" operator="equal">
      <formula>"I"</formula>
    </cfRule>
    <cfRule type="containsText" dxfId="277" priority="656" operator="containsText" text="Substantial">
      <formula>NOT(ISERROR(SEARCH("Substantial",K16)))</formula>
    </cfRule>
    <cfRule type="containsText" dxfId="276" priority="655" operator="containsText" text="Low">
      <formula>NOT(ISERROR(SEARCH("Low",K16)))</formula>
    </cfRule>
    <cfRule type="containsText" dxfId="275" priority="654" operator="containsText" text="Moderate">
      <formula>NOT(ISERROR(SEARCH("Moderate",K16)))</formula>
    </cfRule>
    <cfRule type="containsText" dxfId="274" priority="665" operator="containsText" text="Intolerable">
      <formula>NOT(ISERROR(SEARCH("Intolerable",K16)))</formula>
    </cfRule>
  </conditionalFormatting>
  <conditionalFormatting sqref="K16:K23">
    <cfRule type="cellIs" dxfId="273" priority="398" operator="equal">
      <formula>"M"</formula>
    </cfRule>
    <cfRule type="cellIs" dxfId="272" priority="399" operator="equal">
      <formula>"L"</formula>
    </cfRule>
    <cfRule type="cellIs" dxfId="271" priority="405" operator="equal">
      <formula>"I"</formula>
    </cfRule>
    <cfRule type="containsText" dxfId="270" priority="401" operator="containsText" text="Intolerable">
      <formula>NOT(ISERROR(SEARCH("Intolerable",K16)))</formula>
    </cfRule>
    <cfRule type="cellIs" dxfId="269" priority="400" operator="equal">
      <formula>"S"</formula>
    </cfRule>
  </conditionalFormatting>
  <conditionalFormatting sqref="K20:K23">
    <cfRule type="containsText" dxfId="268" priority="390" operator="containsText" text="Moderate">
      <formula>NOT(ISERROR(SEARCH("Moderate",K20)))</formula>
    </cfRule>
    <cfRule type="containsText" dxfId="267" priority="391" operator="containsText" text="Low">
      <formula>NOT(ISERROR(SEARCH("Low",K20)))</formula>
    </cfRule>
    <cfRule type="containsText" dxfId="266" priority="392" operator="containsText" text="Substantial">
      <formula>NOT(ISERROR(SEARCH("Substantial",K20)))</formula>
    </cfRule>
    <cfRule type="cellIs" dxfId="265" priority="393" operator="equal">
      <formula>"I"</formula>
    </cfRule>
    <cfRule type="cellIs" dxfId="264" priority="394" operator="equal">
      <formula>"M"</formula>
    </cfRule>
    <cfRule type="cellIs" dxfId="263" priority="408" operator="equal">
      <formula>"S"</formula>
    </cfRule>
    <cfRule type="cellIs" dxfId="262" priority="396" operator="equal">
      <formula>"S"</formula>
    </cfRule>
    <cfRule type="cellIs" dxfId="261" priority="406" operator="equal">
      <formula>"M"</formula>
    </cfRule>
    <cfRule type="cellIs" dxfId="260" priority="395" operator="equal">
      <formula>"L"</formula>
    </cfRule>
    <cfRule type="containsText" dxfId="259" priority="404" operator="containsText" text="Substantial">
      <formula>NOT(ISERROR(SEARCH("Substantial",K20)))</formula>
    </cfRule>
    <cfRule type="containsText" dxfId="258" priority="403" operator="containsText" text="Low">
      <formula>NOT(ISERROR(SEARCH("Low",K20)))</formula>
    </cfRule>
    <cfRule type="containsText" dxfId="257" priority="402" operator="containsText" text="Moderate">
      <formula>NOT(ISERROR(SEARCH("Moderate",K20)))</formula>
    </cfRule>
    <cfRule type="cellIs" dxfId="256" priority="407" operator="equal">
      <formula>"L"</formula>
    </cfRule>
  </conditionalFormatting>
  <conditionalFormatting sqref="K20:K29">
    <cfRule type="containsText" dxfId="255" priority="305" operator="containsText" text="Intolerable">
      <formula>NOT(ISERROR(SEARCH("Intolerable",K20)))</formula>
    </cfRule>
    <cfRule type="cellIs" dxfId="254" priority="304" operator="equal">
      <formula>"S"</formula>
    </cfRule>
    <cfRule type="cellIs" dxfId="253" priority="302" operator="equal">
      <formula>"M"</formula>
    </cfRule>
    <cfRule type="cellIs" dxfId="252" priority="303" operator="equal">
      <formula>"L"</formula>
    </cfRule>
    <cfRule type="cellIs" dxfId="251" priority="309" operator="equal">
      <formula>"I"</formula>
    </cfRule>
  </conditionalFormatting>
  <conditionalFormatting sqref="K24:K29">
    <cfRule type="cellIs" dxfId="250" priority="312" operator="equal">
      <formula>"S"</formula>
    </cfRule>
    <cfRule type="cellIs" dxfId="249" priority="299" operator="equal">
      <formula>"L"</formula>
    </cfRule>
    <cfRule type="containsText" dxfId="248" priority="294" operator="containsText" text="Moderate">
      <formula>NOT(ISERROR(SEARCH("Moderate",K24)))</formula>
    </cfRule>
    <cfRule type="containsText" dxfId="247" priority="295" operator="containsText" text="Low">
      <formula>NOT(ISERROR(SEARCH("Low",K24)))</formula>
    </cfRule>
    <cfRule type="containsText" dxfId="246" priority="296" operator="containsText" text="Substantial">
      <formula>NOT(ISERROR(SEARCH("Substantial",K24)))</formula>
    </cfRule>
    <cfRule type="cellIs" dxfId="245" priority="297" operator="equal">
      <formula>"I"</formula>
    </cfRule>
    <cfRule type="cellIs" dxfId="244" priority="298" operator="equal">
      <formula>"M"</formula>
    </cfRule>
    <cfRule type="cellIs" dxfId="243" priority="300" operator="equal">
      <formula>"S"</formula>
    </cfRule>
    <cfRule type="containsText" dxfId="242" priority="306" operator="containsText" text="Moderate">
      <formula>NOT(ISERROR(SEARCH("Moderate",K24)))</formula>
    </cfRule>
    <cfRule type="containsText" dxfId="241" priority="307" operator="containsText" text="Low">
      <formula>NOT(ISERROR(SEARCH("Low",K24)))</formula>
    </cfRule>
    <cfRule type="containsText" dxfId="240" priority="308" operator="containsText" text="Substantial">
      <formula>NOT(ISERROR(SEARCH("Substantial",K24)))</formula>
    </cfRule>
    <cfRule type="cellIs" dxfId="239" priority="310" operator="equal">
      <formula>"M"</formula>
    </cfRule>
    <cfRule type="cellIs" dxfId="238" priority="311" operator="equal">
      <formula>"L"</formula>
    </cfRule>
  </conditionalFormatting>
  <conditionalFormatting sqref="K24:K35">
    <cfRule type="cellIs" dxfId="237" priority="278" operator="equal">
      <formula>"M"</formula>
    </cfRule>
    <cfRule type="cellIs" dxfId="236" priority="279" operator="equal">
      <formula>"L"</formula>
    </cfRule>
    <cfRule type="cellIs" dxfId="235" priority="280" operator="equal">
      <formula>"S"</formula>
    </cfRule>
    <cfRule type="containsText" dxfId="234" priority="281" operator="containsText" text="Intolerable">
      <formula>NOT(ISERROR(SEARCH("Intolerable",K24)))</formula>
    </cfRule>
    <cfRule type="cellIs" dxfId="233" priority="285" operator="equal">
      <formula>"I"</formula>
    </cfRule>
  </conditionalFormatting>
  <conditionalFormatting sqref="K30:K32">
    <cfRule type="cellIs" dxfId="232" priority="265" operator="equal">
      <formula>"I"</formula>
    </cfRule>
    <cfRule type="containsText" dxfId="231" priority="271" operator="containsText" text="Low">
      <formula>NOT(ISERROR(SEARCH("Low",K30)))</formula>
    </cfRule>
    <cfRule type="containsText" dxfId="230" priority="272" operator="containsText" text="Substantial">
      <formula>NOT(ISERROR(SEARCH("Substantial",K30)))</formula>
    </cfRule>
    <cfRule type="cellIs" dxfId="229" priority="273" operator="equal">
      <formula>"I"</formula>
    </cfRule>
    <cfRule type="cellIs" dxfId="228" priority="274" operator="equal">
      <formula>"M"</formula>
    </cfRule>
    <cfRule type="cellIs" dxfId="227" priority="275" operator="equal">
      <formula>"L"</formula>
    </cfRule>
    <cfRule type="cellIs" dxfId="226" priority="276" operator="equal">
      <formula>"S"</formula>
    </cfRule>
    <cfRule type="containsText" dxfId="225" priority="282" operator="containsText" text="Moderate">
      <formula>NOT(ISERROR(SEARCH("Moderate",K30)))</formula>
    </cfRule>
    <cfRule type="containsText" dxfId="224" priority="283" operator="containsText" text="Low">
      <formula>NOT(ISERROR(SEARCH("Low",K30)))</formula>
    </cfRule>
    <cfRule type="cellIs" dxfId="223" priority="268" operator="equal">
      <formula>"S"</formula>
    </cfRule>
    <cfRule type="containsText" dxfId="222" priority="284" operator="containsText" text="Substantial">
      <formula>NOT(ISERROR(SEARCH("Substantial",K30)))</formula>
    </cfRule>
    <cfRule type="cellIs" dxfId="221" priority="286" operator="equal">
      <formula>"M"</formula>
    </cfRule>
    <cfRule type="cellIs" dxfId="220" priority="287" operator="equal">
      <formula>"L"</formula>
    </cfRule>
    <cfRule type="cellIs" dxfId="219" priority="288" operator="equal">
      <formula>"S"</formula>
    </cfRule>
    <cfRule type="containsText" dxfId="218" priority="270" operator="containsText" text="Moderate">
      <formula>NOT(ISERROR(SEARCH("Moderate",K30)))</formula>
    </cfRule>
    <cfRule type="containsText" dxfId="217" priority="269" operator="containsText" text="Intolerable">
      <formula>NOT(ISERROR(SEARCH("Intolerable",K30)))</formula>
    </cfRule>
    <cfRule type="cellIs" dxfId="216" priority="267" operator="equal">
      <formula>"L"</formula>
    </cfRule>
    <cfRule type="cellIs" dxfId="215" priority="266" operator="equal">
      <formula>"M"</formula>
    </cfRule>
  </conditionalFormatting>
  <conditionalFormatting sqref="K33:K35">
    <cfRule type="cellIs" dxfId="214" priority="322" operator="equal">
      <formula>"M"</formula>
    </cfRule>
    <cfRule type="cellIs" dxfId="213" priority="323" operator="equal">
      <formula>"L"</formula>
    </cfRule>
    <cfRule type="containsText" dxfId="212" priority="330" operator="containsText" text="Moderate">
      <formula>NOT(ISERROR(SEARCH("Moderate",K33)))</formula>
    </cfRule>
    <cfRule type="containsText" dxfId="211" priority="331" operator="containsText" text="Low">
      <formula>NOT(ISERROR(SEARCH("Low",K33)))</formula>
    </cfRule>
    <cfRule type="cellIs" dxfId="210" priority="334" operator="equal">
      <formula>"M"</formula>
    </cfRule>
    <cfRule type="cellIs" dxfId="209" priority="335" operator="equal">
      <formula>"L"</formula>
    </cfRule>
    <cfRule type="cellIs" dxfId="208" priority="336" operator="equal">
      <formula>"S"</formula>
    </cfRule>
    <cfRule type="cellIs" dxfId="207" priority="324" operator="equal">
      <formula>"S"</formula>
    </cfRule>
    <cfRule type="containsText" dxfId="206" priority="318" operator="containsText" text="Moderate">
      <formula>NOT(ISERROR(SEARCH("Moderate",K33)))</formula>
    </cfRule>
    <cfRule type="containsText" dxfId="205" priority="332" operator="containsText" text="Substantial">
      <formula>NOT(ISERROR(SEARCH("Substantial",K33)))</formula>
    </cfRule>
    <cfRule type="containsText" dxfId="204" priority="320" operator="containsText" text="Substantial">
      <formula>NOT(ISERROR(SEARCH("Substantial",K33)))</formula>
    </cfRule>
    <cfRule type="cellIs" dxfId="203" priority="321" operator="equal">
      <formula>"I"</formula>
    </cfRule>
    <cfRule type="containsText" dxfId="202" priority="319" operator="containsText" text="Low">
      <formula>NOT(ISERROR(SEARCH("Low",K33)))</formula>
    </cfRule>
  </conditionalFormatting>
  <conditionalFormatting sqref="K33:K36">
    <cfRule type="cellIs" dxfId="201" priority="333" operator="equal">
      <formula>"I"</formula>
    </cfRule>
    <cfRule type="cellIs" dxfId="200" priority="328" operator="equal">
      <formula>"S"</formula>
    </cfRule>
    <cfRule type="containsText" dxfId="199" priority="329" operator="containsText" text="Intolerable">
      <formula>NOT(ISERROR(SEARCH("Intolerable",K33)))</formula>
    </cfRule>
    <cfRule type="cellIs" dxfId="198" priority="326" operator="equal">
      <formula>"M"</formula>
    </cfRule>
    <cfRule type="cellIs" dxfId="197" priority="327" operator="equal">
      <formula>"L"</formula>
    </cfRule>
  </conditionalFormatting>
  <conditionalFormatting sqref="K36 K38 K41 K46:K48">
    <cfRule type="containsText" dxfId="196" priority="642" operator="containsText" text="Moderate">
      <formula>NOT(ISERROR(SEARCH("Moderate",K36)))</formula>
    </cfRule>
    <cfRule type="containsText" dxfId="195" priority="641" operator="containsText" text="Intolerable">
      <formula>NOT(ISERROR(SEARCH("Intolerable",K36)))</formula>
    </cfRule>
    <cfRule type="cellIs" dxfId="194" priority="640" operator="equal">
      <formula>"S"</formula>
    </cfRule>
    <cfRule type="cellIs" dxfId="193" priority="639" operator="equal">
      <formula>"L"</formula>
    </cfRule>
    <cfRule type="cellIs" dxfId="192" priority="638" operator="equal">
      <formula>"M"</formula>
    </cfRule>
    <cfRule type="cellIs" dxfId="191" priority="636" operator="equal">
      <formula>"S"</formula>
    </cfRule>
    <cfRule type="cellIs" dxfId="190" priority="635" operator="equal">
      <formula>"L"</formula>
    </cfRule>
    <cfRule type="cellIs" dxfId="189" priority="634" operator="equal">
      <formula>"M"</formula>
    </cfRule>
    <cfRule type="cellIs" dxfId="188" priority="633" operator="equal">
      <formula>"I"</formula>
    </cfRule>
    <cfRule type="containsText" dxfId="187" priority="632" operator="containsText" text="Substantial">
      <formula>NOT(ISERROR(SEARCH("Substantial",K36)))</formula>
    </cfRule>
    <cfRule type="containsText" dxfId="186" priority="631" operator="containsText" text="Low">
      <formula>NOT(ISERROR(SEARCH("Low",K36)))</formula>
    </cfRule>
    <cfRule type="containsText" dxfId="185" priority="643" operator="containsText" text="Low">
      <formula>NOT(ISERROR(SEARCH("Low",K36)))</formula>
    </cfRule>
    <cfRule type="cellIs" dxfId="184" priority="648" operator="equal">
      <formula>"S"</formula>
    </cfRule>
    <cfRule type="cellIs" dxfId="183" priority="647" operator="equal">
      <formula>"L"</formula>
    </cfRule>
    <cfRule type="cellIs" dxfId="182" priority="646" operator="equal">
      <formula>"M"</formula>
    </cfRule>
    <cfRule type="cellIs" dxfId="181" priority="645" operator="equal">
      <formula>"I"</formula>
    </cfRule>
    <cfRule type="containsText" dxfId="180" priority="644" operator="containsText" text="Substantial">
      <formula>NOT(ISERROR(SEARCH("Substantial",K36)))</formula>
    </cfRule>
  </conditionalFormatting>
  <conditionalFormatting sqref="K38 K41 K46:K48 K36">
    <cfRule type="containsText" dxfId="179" priority="630" operator="containsText" text="Moderate">
      <formula>NOT(ISERROR(SEARCH("Moderate",K36)))</formula>
    </cfRule>
  </conditionalFormatting>
  <conditionalFormatting sqref="K38 K41">
    <cfRule type="cellIs" dxfId="178" priority="627" operator="equal">
      <formula>"L"</formula>
    </cfRule>
    <cfRule type="cellIs" dxfId="177" priority="625" operator="equal">
      <formula>"I"</formula>
    </cfRule>
    <cfRule type="containsText" dxfId="176" priority="629" operator="containsText" text="Intolerable">
      <formula>NOT(ISERROR(SEARCH("Intolerable",K38)))</formula>
    </cfRule>
    <cfRule type="cellIs" dxfId="175" priority="626" operator="equal">
      <formula>"M"</formula>
    </cfRule>
    <cfRule type="cellIs" dxfId="174" priority="628" operator="equal">
      <formula>"S"</formula>
    </cfRule>
  </conditionalFormatting>
  <conditionalFormatting sqref="K43:K45">
    <cfRule type="cellIs" dxfId="173" priority="420" operator="equal">
      <formula>"S"</formula>
    </cfRule>
    <cfRule type="cellIs" dxfId="172" priority="432" operator="equal">
      <formula>"S"</formula>
    </cfRule>
    <cfRule type="cellIs" dxfId="171" priority="418" operator="equal">
      <formula>"M"</formula>
    </cfRule>
    <cfRule type="cellIs" dxfId="170" priority="417" operator="equal">
      <formula>"I"</formula>
    </cfRule>
    <cfRule type="cellIs" dxfId="169" priority="419" operator="equal">
      <formula>"L"</formula>
    </cfRule>
    <cfRule type="cellIs" dxfId="168" priority="430" operator="equal">
      <formula>"M"</formula>
    </cfRule>
    <cfRule type="cellIs" dxfId="167" priority="411" operator="equal">
      <formula>"L"</formula>
    </cfRule>
    <cfRule type="cellIs" dxfId="166" priority="409" operator="equal">
      <formula>"I"</formula>
    </cfRule>
    <cfRule type="cellIs" dxfId="165" priority="410" operator="equal">
      <formula>"M"</formula>
    </cfRule>
    <cfRule type="cellIs" dxfId="164" priority="412" operator="equal">
      <formula>"S"</formula>
    </cfRule>
    <cfRule type="containsText" dxfId="163" priority="413" operator="containsText" text="Intolerable">
      <formula>NOT(ISERROR(SEARCH("Intolerable",K43)))</formula>
    </cfRule>
    <cfRule type="containsText" dxfId="162" priority="414" operator="containsText" text="Moderate">
      <formula>NOT(ISERROR(SEARCH("Moderate",K43)))</formula>
    </cfRule>
    <cfRule type="containsText" dxfId="161" priority="415" operator="containsText" text="Low">
      <formula>NOT(ISERROR(SEARCH("Low",K43)))</formula>
    </cfRule>
    <cfRule type="cellIs" dxfId="160" priority="431" operator="equal">
      <formula>"L"</formula>
    </cfRule>
    <cfRule type="containsText" dxfId="159" priority="428" operator="containsText" text="Substantial">
      <formula>NOT(ISERROR(SEARCH("Substantial",K43)))</formula>
    </cfRule>
    <cfRule type="containsText" dxfId="158" priority="427" operator="containsText" text="Low">
      <formula>NOT(ISERROR(SEARCH("Low",K43)))</formula>
    </cfRule>
    <cfRule type="containsText" dxfId="157" priority="426" operator="containsText" text="Moderate">
      <formula>NOT(ISERROR(SEARCH("Moderate",K43)))</formula>
    </cfRule>
    <cfRule type="containsText" dxfId="156" priority="416" operator="containsText" text="Substantial">
      <formula>NOT(ISERROR(SEARCH("Substantial",K43)))</formula>
    </cfRule>
  </conditionalFormatting>
  <conditionalFormatting sqref="K43:K48">
    <cfRule type="containsText" dxfId="155" priority="425" operator="containsText" text="Intolerable">
      <formula>NOT(ISERROR(SEARCH("Intolerable",K43)))</formula>
    </cfRule>
    <cfRule type="cellIs" dxfId="154" priority="423" operator="equal">
      <formula>"L"</formula>
    </cfRule>
    <cfRule type="cellIs" dxfId="153" priority="422" operator="equal">
      <formula>"M"</formula>
    </cfRule>
    <cfRule type="cellIs" dxfId="152" priority="429" operator="equal">
      <formula>"I"</formula>
    </cfRule>
    <cfRule type="cellIs" dxfId="151" priority="424" operator="equal">
      <formula>"S"</formula>
    </cfRule>
  </conditionalFormatting>
  <conditionalFormatting sqref="K50:K52">
    <cfRule type="containsText" dxfId="150" priority="236" operator="containsText" text="Substantial">
      <formula>NOT(ISERROR(SEARCH("Substantial",K50)))</formula>
    </cfRule>
    <cfRule type="containsText" dxfId="149" priority="235" operator="containsText" text="Low">
      <formula>NOT(ISERROR(SEARCH("Low",K50)))</formula>
    </cfRule>
    <cfRule type="containsText" dxfId="148" priority="234" operator="containsText" text="Moderate">
      <formula>NOT(ISERROR(SEARCH("Moderate",K50)))</formula>
    </cfRule>
    <cfRule type="cellIs" dxfId="147" priority="227" operator="equal">
      <formula>"L"</formula>
    </cfRule>
    <cfRule type="cellIs" dxfId="146" priority="226" operator="equal">
      <formula>"M"</formula>
    </cfRule>
    <cfRule type="cellIs" dxfId="145" priority="225" operator="equal">
      <formula>"I"</formula>
    </cfRule>
    <cfRule type="containsText" dxfId="144" priority="224" operator="containsText" text="Substantial">
      <formula>NOT(ISERROR(SEARCH("Substantial",K50)))</formula>
    </cfRule>
    <cfRule type="containsText" dxfId="143" priority="223" operator="containsText" text="Low">
      <formula>NOT(ISERROR(SEARCH("Low",K50)))</formula>
    </cfRule>
    <cfRule type="containsText" dxfId="142" priority="222" operator="containsText" text="Moderate">
      <formula>NOT(ISERROR(SEARCH("Moderate",K50)))</formula>
    </cfRule>
    <cfRule type="containsText" dxfId="141" priority="221" operator="containsText" text="Intolerable">
      <formula>NOT(ISERROR(SEARCH("Intolerable",K50)))</formula>
    </cfRule>
    <cfRule type="cellIs" dxfId="140" priority="220" operator="equal">
      <formula>"S"</formula>
    </cfRule>
    <cfRule type="cellIs" dxfId="139" priority="239" operator="equal">
      <formula>"L"</formula>
    </cfRule>
    <cfRule type="cellIs" dxfId="138" priority="218" operator="equal">
      <formula>"M"</formula>
    </cfRule>
    <cfRule type="cellIs" dxfId="137" priority="219" operator="equal">
      <formula>"L"</formula>
    </cfRule>
    <cfRule type="cellIs" dxfId="136" priority="228" operator="equal">
      <formula>"S"</formula>
    </cfRule>
    <cfRule type="cellIs" dxfId="135" priority="217" operator="equal">
      <formula>"I"</formula>
    </cfRule>
    <cfRule type="cellIs" dxfId="134" priority="240" operator="equal">
      <formula>"S"</formula>
    </cfRule>
    <cfRule type="cellIs" dxfId="133" priority="238" operator="equal">
      <formula>"M"</formula>
    </cfRule>
  </conditionalFormatting>
  <conditionalFormatting sqref="K50:K55">
    <cfRule type="cellIs" dxfId="132" priority="237" operator="equal">
      <formula>"I"</formula>
    </cfRule>
    <cfRule type="containsText" dxfId="131" priority="233" operator="containsText" text="Intolerable">
      <formula>NOT(ISERROR(SEARCH("Intolerable",K50)))</formula>
    </cfRule>
    <cfRule type="cellIs" dxfId="130" priority="231" operator="equal">
      <formula>"L"</formula>
    </cfRule>
    <cfRule type="cellIs" dxfId="129" priority="230" operator="equal">
      <formula>"M"</formula>
    </cfRule>
    <cfRule type="cellIs" dxfId="128" priority="232" operator="equal">
      <formula>"S"</formula>
    </cfRule>
  </conditionalFormatting>
  <conditionalFormatting sqref="K53:K55">
    <cfRule type="cellIs" dxfId="127" priority="250" operator="equal">
      <formula>"M"</formula>
    </cfRule>
    <cfRule type="containsText" dxfId="126" priority="260" operator="containsText" text="Substantial">
      <formula>NOT(ISERROR(SEARCH("Substantial",K53)))</formula>
    </cfRule>
    <cfRule type="containsText" dxfId="125" priority="246" operator="containsText" text="Moderate">
      <formula>NOT(ISERROR(SEARCH("Moderate",K53)))</formula>
    </cfRule>
    <cfRule type="containsText" dxfId="124" priority="247" operator="containsText" text="Low">
      <formula>NOT(ISERROR(SEARCH("Low",K53)))</formula>
    </cfRule>
    <cfRule type="containsText" dxfId="123" priority="248" operator="containsText" text="Substantial">
      <formula>NOT(ISERROR(SEARCH("Substantial",K53)))</formula>
    </cfRule>
    <cfRule type="cellIs" dxfId="122" priority="249" operator="equal">
      <formula>"I"</formula>
    </cfRule>
    <cfRule type="cellIs" dxfId="121" priority="251" operator="equal">
      <formula>"L"</formula>
    </cfRule>
    <cfRule type="cellIs" dxfId="120" priority="252" operator="equal">
      <formula>"S"</formula>
    </cfRule>
    <cfRule type="cellIs" dxfId="119" priority="263" operator="equal">
      <formula>"L"</formula>
    </cfRule>
    <cfRule type="cellIs" dxfId="118" priority="264" operator="equal">
      <formula>"S"</formula>
    </cfRule>
    <cfRule type="containsText" dxfId="117" priority="259" operator="containsText" text="Low">
      <formula>NOT(ISERROR(SEARCH("Low",K53)))</formula>
    </cfRule>
    <cfRule type="containsText" dxfId="116" priority="258" operator="containsText" text="Moderate">
      <formula>NOT(ISERROR(SEARCH("Moderate",K53)))</formula>
    </cfRule>
    <cfRule type="cellIs" dxfId="115" priority="262" operator="equal">
      <formula>"M"</formula>
    </cfRule>
  </conditionalFormatting>
  <conditionalFormatting sqref="K53:K58">
    <cfRule type="cellIs" dxfId="114" priority="256" operator="equal">
      <formula>"S"</formula>
    </cfRule>
    <cfRule type="containsText" dxfId="113" priority="257" operator="containsText" text="Intolerable">
      <formula>NOT(ISERROR(SEARCH("Intolerable",K53)))</formula>
    </cfRule>
    <cfRule type="cellIs" dxfId="112" priority="254" operator="equal">
      <formula>"M"</formula>
    </cfRule>
    <cfRule type="cellIs" dxfId="111" priority="255" operator="equal">
      <formula>"L"</formula>
    </cfRule>
    <cfRule type="cellIs" dxfId="110" priority="261" operator="equal">
      <formula>"I"</formula>
    </cfRule>
  </conditionalFormatting>
  <conditionalFormatting sqref="K56:K58">
    <cfRule type="cellIs" dxfId="109" priority="624" operator="equal">
      <formula>"S"</formula>
    </cfRule>
    <cfRule type="containsText" dxfId="108" priority="608" operator="containsText" text="Substantial">
      <formula>NOT(ISERROR(SEARCH("Substantial",K56)))</formula>
    </cfRule>
    <cfRule type="containsText" dxfId="107" priority="620" operator="containsText" text="Substantial">
      <formula>NOT(ISERROR(SEARCH("Substantial",K56)))</formula>
    </cfRule>
    <cfRule type="cellIs" dxfId="106" priority="609" operator="equal">
      <formula>"I"</formula>
    </cfRule>
    <cfRule type="cellIs" dxfId="105" priority="621" operator="equal">
      <formula>"I"</formula>
    </cfRule>
    <cfRule type="cellIs" dxfId="104" priority="622" operator="equal">
      <formula>"M"</formula>
    </cfRule>
    <cfRule type="containsText" dxfId="103" priority="606" operator="containsText" text="Moderate">
      <formula>NOT(ISERROR(SEARCH("Moderate",K56)))</formula>
    </cfRule>
    <cfRule type="containsText" dxfId="102" priority="607" operator="containsText" text="Low">
      <formula>NOT(ISERROR(SEARCH("Low",K56)))</formula>
    </cfRule>
    <cfRule type="cellIs" dxfId="101" priority="623" operator="equal">
      <formula>"L"</formula>
    </cfRule>
    <cfRule type="cellIs" dxfId="100" priority="610" operator="equal">
      <formula>"M"</formula>
    </cfRule>
    <cfRule type="cellIs" dxfId="99" priority="611" operator="equal">
      <formula>"L"</formula>
    </cfRule>
    <cfRule type="cellIs" dxfId="98" priority="612" operator="equal">
      <formula>"S"</formula>
    </cfRule>
    <cfRule type="cellIs" dxfId="97" priority="614" operator="equal">
      <formula>"M"</formula>
    </cfRule>
    <cfRule type="cellIs" dxfId="96" priority="615" operator="equal">
      <formula>"L"</formula>
    </cfRule>
    <cfRule type="cellIs" dxfId="95" priority="616" operator="equal">
      <formula>"S"</formula>
    </cfRule>
    <cfRule type="containsText" dxfId="94" priority="617" operator="containsText" text="Intolerable">
      <formula>NOT(ISERROR(SEARCH("Intolerable",K56)))</formula>
    </cfRule>
    <cfRule type="containsText" dxfId="93" priority="618" operator="containsText" text="Moderate">
      <formula>NOT(ISERROR(SEARCH("Moderate",K56)))</formula>
    </cfRule>
    <cfRule type="containsText" dxfId="92" priority="619" operator="containsText" text="Low">
      <formula>NOT(ISERROR(SEARCH("Low",K56)))</formula>
    </cfRule>
  </conditionalFormatting>
  <conditionalFormatting sqref="K60:K62">
    <cfRule type="cellIs" dxfId="91" priority="195" operator="equal">
      <formula>"L"</formula>
    </cfRule>
    <cfRule type="cellIs" dxfId="90" priority="194" operator="equal">
      <formula>"M"</formula>
    </cfRule>
    <cfRule type="cellIs" dxfId="89" priority="193" operator="equal">
      <formula>"I"</formula>
    </cfRule>
    <cfRule type="containsText" dxfId="88" priority="200" operator="containsText" text="Substantial">
      <formula>NOT(ISERROR(SEARCH("Substantial",K60)))</formula>
    </cfRule>
    <cfRule type="containsText" dxfId="87" priority="199" operator="containsText" text="Low">
      <formula>NOT(ISERROR(SEARCH("Low",K60)))</formula>
    </cfRule>
    <cfRule type="containsText" dxfId="86" priority="198" operator="containsText" text="Moderate">
      <formula>NOT(ISERROR(SEARCH("Moderate",K60)))</formula>
    </cfRule>
    <cfRule type="containsText" dxfId="85" priority="197" operator="containsText" text="Intolerable">
      <formula>NOT(ISERROR(SEARCH("Intolerable",K60)))</formula>
    </cfRule>
    <cfRule type="cellIs" dxfId="84" priority="196" operator="equal">
      <formula>"S"</formula>
    </cfRule>
    <cfRule type="cellIs" dxfId="83" priority="202" operator="equal">
      <formula>"M"</formula>
    </cfRule>
    <cfRule type="cellIs" dxfId="82" priority="204" operator="equal">
      <formula>"S"</formula>
    </cfRule>
    <cfRule type="cellIs" dxfId="81" priority="203" operator="equal">
      <formula>"L"</formula>
    </cfRule>
  </conditionalFormatting>
  <conditionalFormatting sqref="K60:K65">
    <cfRule type="cellIs" dxfId="80" priority="201" operator="equal">
      <formula>"I"</formula>
    </cfRule>
  </conditionalFormatting>
  <conditionalFormatting sqref="K62:K68">
    <cfRule type="cellIs" dxfId="79" priority="208" operator="equal">
      <formula>"S"</formula>
    </cfRule>
    <cfRule type="cellIs" dxfId="78" priority="207" operator="equal">
      <formula>"L"</formula>
    </cfRule>
    <cfRule type="cellIs" dxfId="77" priority="206" operator="equal">
      <formula>"M"</formula>
    </cfRule>
  </conditionalFormatting>
  <conditionalFormatting sqref="K63:K65">
    <cfRule type="cellIs" dxfId="76" priority="214" operator="equal">
      <formula>"M"</formula>
    </cfRule>
    <cfRule type="containsText" dxfId="75" priority="212" operator="containsText" text="Substantial">
      <formula>NOT(ISERROR(SEARCH("Substantial",K63)))</formula>
    </cfRule>
    <cfRule type="containsText" dxfId="74" priority="211" operator="containsText" text="Low">
      <formula>NOT(ISERROR(SEARCH("Low",K63)))</formula>
    </cfRule>
    <cfRule type="cellIs" dxfId="73" priority="216" operator="equal">
      <formula>"S"</formula>
    </cfRule>
    <cfRule type="cellIs" dxfId="72" priority="215" operator="equal">
      <formula>"L"</formula>
    </cfRule>
    <cfRule type="containsText" dxfId="71" priority="210" operator="containsText" text="Moderate">
      <formula>NOT(ISERROR(SEARCH("Moderate",K63)))</formula>
    </cfRule>
  </conditionalFormatting>
  <conditionalFormatting sqref="K63:K68">
    <cfRule type="cellIs" dxfId="70" priority="213" operator="equal">
      <formula>"I"</formula>
    </cfRule>
    <cfRule type="containsText" dxfId="69" priority="209" operator="containsText" text="Intolerable">
      <formula>NOT(ISERROR(SEARCH("Intolerable",K63)))</formula>
    </cfRule>
  </conditionalFormatting>
  <conditionalFormatting sqref="K70:K72">
    <cfRule type="containsText" dxfId="68" priority="571" operator="containsText" text="Low">
      <formula>NOT(ISERROR(SEARCH("Low",K70)))</formula>
    </cfRule>
    <cfRule type="containsText" dxfId="67" priority="572" operator="containsText" text="Substantial">
      <formula>NOT(ISERROR(SEARCH("Substantial",K70)))</formula>
    </cfRule>
    <cfRule type="cellIs" dxfId="66" priority="573" operator="equal">
      <formula>"I"</formula>
    </cfRule>
    <cfRule type="cellIs" dxfId="65" priority="574" operator="equal">
      <formula>"M"</formula>
    </cfRule>
    <cfRule type="cellIs" dxfId="64" priority="575" operator="equal">
      <formula>"L"</formula>
    </cfRule>
    <cfRule type="cellIs" dxfId="63" priority="576" operator="equal">
      <formula>"S"</formula>
    </cfRule>
    <cfRule type="cellIs" dxfId="62" priority="553" operator="equal">
      <formula>"I"</formula>
    </cfRule>
    <cfRule type="cellIs" dxfId="61" priority="554" operator="equal">
      <formula>"M"</formula>
    </cfRule>
    <cfRule type="cellIs" dxfId="60" priority="555" operator="equal">
      <formula>"L"</formula>
    </cfRule>
    <cfRule type="cellIs" dxfId="59" priority="556" operator="equal">
      <formula>"S"</formula>
    </cfRule>
    <cfRule type="containsText" dxfId="58" priority="559" operator="containsText" text="Low">
      <formula>NOT(ISERROR(SEARCH("Low",K70)))</formula>
    </cfRule>
    <cfRule type="containsText" dxfId="57" priority="557" operator="containsText" text="Intolerable">
      <formula>NOT(ISERROR(SEARCH("Intolerable",K70)))</formula>
    </cfRule>
    <cfRule type="containsText" dxfId="56" priority="558" operator="containsText" text="Moderate">
      <formula>NOT(ISERROR(SEARCH("Moderate",K70)))</formula>
    </cfRule>
    <cfRule type="containsText" dxfId="55" priority="560" operator="containsText" text="Substantial">
      <formula>NOT(ISERROR(SEARCH("Substantial",K70)))</formula>
    </cfRule>
    <cfRule type="cellIs" dxfId="54" priority="561" operator="equal">
      <formula>"I"</formula>
    </cfRule>
    <cfRule type="cellIs" dxfId="53" priority="562" operator="equal">
      <formula>"M"</formula>
    </cfRule>
    <cfRule type="cellIs" dxfId="52" priority="563" operator="equal">
      <formula>"L"</formula>
    </cfRule>
    <cfRule type="cellIs" dxfId="51" priority="564" operator="equal">
      <formula>"S"</formula>
    </cfRule>
    <cfRule type="cellIs" dxfId="50" priority="566" operator="equal">
      <formula>"M"</formula>
    </cfRule>
    <cfRule type="cellIs" dxfId="49" priority="567" operator="equal">
      <formula>"L"</formula>
    </cfRule>
    <cfRule type="cellIs" dxfId="48" priority="568" operator="equal">
      <formula>"S"</formula>
    </cfRule>
    <cfRule type="containsText" dxfId="47" priority="569" operator="containsText" text="Intolerable">
      <formula>NOT(ISERROR(SEARCH("Intolerable",K70)))</formula>
    </cfRule>
    <cfRule type="containsText" dxfId="46" priority="570" operator="containsText" text="Moderate">
      <formula>NOT(ISERROR(SEARCH("Moderate",K70)))</formula>
    </cfRule>
  </conditionalFormatting>
  <conditionalFormatting sqref="K74:K75">
    <cfRule type="cellIs" dxfId="45" priority="33" operator="equal">
      <formula>"I"</formula>
    </cfRule>
    <cfRule type="cellIs" dxfId="44" priority="26" operator="equal">
      <formula>"M"</formula>
    </cfRule>
    <cfRule type="containsText" dxfId="43" priority="29" operator="containsText" text="Intolerable">
      <formula>NOT(ISERROR(SEARCH("Intolerable",K74)))</formula>
    </cfRule>
    <cfRule type="containsText" dxfId="42" priority="44" operator="containsText" text="Substantial">
      <formula>NOT(ISERROR(SEARCH("Substantial",K74)))</formula>
    </cfRule>
    <cfRule type="cellIs" dxfId="41" priority="25" operator="equal">
      <formula>"I"</formula>
    </cfRule>
    <cfRule type="containsText" dxfId="40" priority="43" operator="containsText" text="Low">
      <formula>NOT(ISERROR(SEARCH("Low",K74)))</formula>
    </cfRule>
    <cfRule type="containsText" dxfId="39" priority="42" operator="containsText" text="Moderate">
      <formula>NOT(ISERROR(SEARCH("Moderate",K74)))</formula>
    </cfRule>
    <cfRule type="cellIs" dxfId="38" priority="28" operator="equal">
      <formula>"S"</formula>
    </cfRule>
    <cfRule type="cellIs" dxfId="37" priority="35" operator="equal">
      <formula>"L"</formula>
    </cfRule>
    <cfRule type="cellIs" dxfId="36" priority="34" operator="equal">
      <formula>"M"</formula>
    </cfRule>
    <cfRule type="cellIs" dxfId="35" priority="27" operator="equal">
      <formula>"L"</formula>
    </cfRule>
    <cfRule type="cellIs" dxfId="34" priority="45" operator="equal">
      <formula>"I"</formula>
    </cfRule>
    <cfRule type="containsText" dxfId="33" priority="32" operator="containsText" text="Substantial">
      <formula>NOT(ISERROR(SEARCH("Substantial",K74)))</formula>
    </cfRule>
    <cfRule type="containsText" dxfId="32" priority="30" operator="containsText" text="Moderate">
      <formula>NOT(ISERROR(SEARCH("Moderate",K74)))</formula>
    </cfRule>
    <cfRule type="containsText" dxfId="31" priority="41" operator="containsText" text="Intolerable">
      <formula>NOT(ISERROR(SEARCH("Intolerable",K74)))</formula>
    </cfRule>
    <cfRule type="cellIs" dxfId="30" priority="40" operator="equal">
      <formula>"S"</formula>
    </cfRule>
    <cfRule type="cellIs" dxfId="29" priority="39" operator="equal">
      <formula>"L"</formula>
    </cfRule>
    <cfRule type="cellIs" dxfId="28" priority="38" operator="equal">
      <formula>"M"</formula>
    </cfRule>
    <cfRule type="cellIs" dxfId="27" priority="36" operator="equal">
      <formula>"S"</formula>
    </cfRule>
    <cfRule type="cellIs" dxfId="26" priority="47" operator="equal">
      <formula>"L"</formula>
    </cfRule>
    <cfRule type="cellIs" dxfId="25" priority="48" operator="equal">
      <formula>"S"</formula>
    </cfRule>
    <cfRule type="containsText" dxfId="24" priority="31" operator="containsText" text="Low">
      <formula>NOT(ISERROR(SEARCH("Low",K74)))</formula>
    </cfRule>
    <cfRule type="cellIs" dxfId="23" priority="46" operator="equal">
      <formula>"M"</formula>
    </cfRule>
  </conditionalFormatting>
  <conditionalFormatting sqref="K80:K81">
    <cfRule type="cellIs" dxfId="22" priority="24" operator="equal">
      <formula>"S"</formula>
    </cfRule>
    <cfRule type="cellIs" dxfId="21" priority="23" operator="equal">
      <formula>"L"</formula>
    </cfRule>
    <cfRule type="cellIs" dxfId="20" priority="22" operator="equal">
      <formula>"M"</formula>
    </cfRule>
    <cfRule type="cellIs" dxfId="19" priority="21" operator="equal">
      <formula>"I"</formula>
    </cfRule>
    <cfRule type="containsText" dxfId="18" priority="20" operator="containsText" text="Substantial">
      <formula>NOT(ISERROR(SEARCH("Substantial",K80)))</formula>
    </cfRule>
    <cfRule type="containsText" dxfId="17" priority="19" operator="containsText" text="Low">
      <formula>NOT(ISERROR(SEARCH("Low",K80)))</formula>
    </cfRule>
    <cfRule type="cellIs" dxfId="16" priority="11" operator="equal">
      <formula>"L"</formula>
    </cfRule>
    <cfRule type="containsText" dxfId="15" priority="17" operator="containsText" text="Intolerable">
      <formula>NOT(ISERROR(SEARCH("Intolerable",K80)))</formula>
    </cfRule>
    <cfRule type="cellIs" dxfId="14" priority="3" operator="equal">
      <formula>"L"</formula>
    </cfRule>
    <cfRule type="cellIs" dxfId="13" priority="10" operator="equal">
      <formula>"M"</formula>
    </cfRule>
    <cfRule type="cellIs" dxfId="12" priority="9" operator="equal">
      <formula>"I"</formula>
    </cfRule>
    <cfRule type="containsText" dxfId="11" priority="8" operator="containsText" text="Substantial">
      <formula>NOT(ISERROR(SEARCH("Substantial",K80)))</formula>
    </cfRule>
    <cfRule type="cellIs" dxfId="10" priority="12" operator="equal">
      <formula>"S"</formula>
    </cfRule>
    <cfRule type="containsText" dxfId="9" priority="6" operator="containsText" text="Moderate">
      <formula>NOT(ISERROR(SEARCH("Moderate",K80)))</formula>
    </cfRule>
    <cfRule type="cellIs" dxfId="8" priority="1" operator="equal">
      <formula>"I"</formula>
    </cfRule>
    <cfRule type="containsText" dxfId="7" priority="7" operator="containsText" text="Low">
      <formula>NOT(ISERROR(SEARCH("Low",K80)))</formula>
    </cfRule>
    <cfRule type="containsText" dxfId="6" priority="5" operator="containsText" text="Intolerable">
      <formula>NOT(ISERROR(SEARCH("Intolerable",K80)))</formula>
    </cfRule>
    <cfRule type="cellIs" dxfId="5" priority="2" operator="equal">
      <formula>"M"</formula>
    </cfRule>
    <cfRule type="cellIs" dxfId="4" priority="16" operator="equal">
      <formula>"S"</formula>
    </cfRule>
    <cfRule type="cellIs" dxfId="3" priority="15" operator="equal">
      <formula>"L"</formula>
    </cfRule>
    <cfRule type="cellIs" dxfId="2" priority="4" operator="equal">
      <formula>"S"</formula>
    </cfRule>
    <cfRule type="cellIs" dxfId="1" priority="14" operator="equal">
      <formula>"M"</formula>
    </cfRule>
    <cfRule type="containsText" dxfId="0" priority="18" operator="containsText" text="Moderate">
      <formula>NOT(ISERROR(SEARCH("Moderate",K80)))</formula>
    </cfRule>
  </conditionalFormatting>
  <dataValidations count="3">
    <dataValidation type="list" allowBlank="1" showInputMessage="1" showErrorMessage="1" sqref="J38 J8:J36 J60:J68 J50:J58 J46:J48 J41 J70:J72 J74:J75 J77:J78 J80:J81" xr:uid="{00000000-0002-0000-0000-000000000000}">
      <formula1>Likelihood</formula1>
    </dataValidation>
    <dataValidation type="list" allowBlank="1" showInputMessage="1" showErrorMessage="1" sqref="I38 I60:I68 I8:I36 I50:I58 I46:I48 I41 I70:I72 I74:I75 I77:I78 I80:I81" xr:uid="{00000000-0002-0000-0000-000001000000}">
      <formula1>Severity</formula1>
    </dataValidation>
    <dataValidation type="list" allowBlank="1" showInputMessage="1" showErrorMessage="1" sqref="L67:N68 L71:N72 M56:N56 M60:O60 P60:P68 M70:N70 P56:P57 L57:N57 L58:P58 M66:O66 L8:P48 M53:N53 P53:P54 L54:N54 L55:P55 M50:N50 P50:P51 L51:N51 L52:P52 L64:N65 M63:O63 L61:N62 P70:P72 O74:O75 L74:M75 L80:O81" xr:uid="{00000000-0002-0000-0000-000002000000}">
      <formula1>Select</formula1>
    </dataValidation>
  </dataValidations>
  <pageMargins left="0.7" right="0.7" top="0.75" bottom="0.75" header="0.3" footer="0.3"/>
  <pageSetup paperSize="9" scale="48"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754DE-8D70-4B6D-BEF9-8684B2C4F1DE}">
  <dimension ref="A1:C5"/>
  <sheetViews>
    <sheetView workbookViewId="0">
      <selection activeCell="A6" sqref="A6"/>
    </sheetView>
  </sheetViews>
  <sheetFormatPr baseColWidth="10" defaultColWidth="8.83203125" defaultRowHeight="15"/>
  <cols>
    <col min="1" max="1" width="32.33203125" bestFit="1" customWidth="1"/>
    <col min="2" max="2" width="33.6640625" bestFit="1" customWidth="1"/>
  </cols>
  <sheetData>
    <row r="1" spans="1:3">
      <c r="A1" t="s">
        <v>171</v>
      </c>
      <c r="B1" t="s">
        <v>172</v>
      </c>
      <c r="C1" t="s">
        <v>229</v>
      </c>
    </row>
    <row r="2" spans="1:3">
      <c r="A2" t="s">
        <v>173</v>
      </c>
      <c r="B2" t="s">
        <v>227</v>
      </c>
      <c r="C2" s="114" t="s">
        <v>230</v>
      </c>
    </row>
    <row r="3" spans="1:3">
      <c r="A3" t="s">
        <v>174</v>
      </c>
      <c r="B3" t="s">
        <v>228</v>
      </c>
      <c r="C3" s="114" t="s">
        <v>231</v>
      </c>
    </row>
    <row r="4" spans="1:3">
      <c r="A4" t="s">
        <v>175</v>
      </c>
      <c r="B4" t="s">
        <v>176</v>
      </c>
      <c r="C4" s="114" t="s">
        <v>232</v>
      </c>
    </row>
    <row r="5" spans="1:3">
      <c r="A5" t="s">
        <v>287</v>
      </c>
      <c r="B5" t="s">
        <v>289</v>
      </c>
      <c r="C5" t="s">
        <v>288</v>
      </c>
    </row>
  </sheetData>
  <hyperlinks>
    <hyperlink ref="C2" r:id="rId1" display="https://media.supplychain.nhs.uk/media/documents/VJT192/COSHH/73331_VJT192 M.S.D.S.pdf" xr:uid="{416BC0A7-D0A0-4763-8076-9FCAD94BCCE8}"/>
    <hyperlink ref="C3" r:id="rId2" xr:uid="{677FD31F-5280-4BC9-9855-98A402DF2D02}"/>
    <hyperlink ref="C4" r:id="rId3" xr:uid="{63690B41-28D4-4F0F-8AD5-507DB70F29E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B8:J20"/>
  <sheetViews>
    <sheetView topLeftCell="A14" zoomScaleNormal="100" workbookViewId="0">
      <selection activeCell="E2" sqref="E2"/>
    </sheetView>
  </sheetViews>
  <sheetFormatPr baseColWidth="10" defaultColWidth="9.1640625" defaultRowHeight="15"/>
  <cols>
    <col min="1" max="1" width="4" style="1" customWidth="1"/>
    <col min="2" max="2" width="6.5" style="1" customWidth="1"/>
    <col min="3" max="3" width="7.1640625" style="10" customWidth="1"/>
    <col min="4" max="4" width="31.33203125" style="1" customWidth="1"/>
    <col min="5" max="5" width="25.5" style="1" customWidth="1"/>
    <col min="6" max="7" width="19.5" style="11" customWidth="1"/>
    <col min="8" max="8" width="18.5" style="11" customWidth="1"/>
    <col min="9" max="9" width="20.6640625" style="11" customWidth="1"/>
    <col min="10" max="10" width="20" style="11" customWidth="1"/>
    <col min="11" max="16384" width="9.1640625" style="1"/>
  </cols>
  <sheetData>
    <row r="8" spans="2:10">
      <c r="B8" s="294"/>
      <c r="C8" s="294"/>
      <c r="D8" s="293" t="s">
        <v>46</v>
      </c>
      <c r="E8" s="293" t="s">
        <v>47</v>
      </c>
      <c r="F8" s="291" t="s">
        <v>74</v>
      </c>
      <c r="G8" s="291"/>
      <c r="H8" s="291"/>
      <c r="I8" s="291"/>
      <c r="J8" s="291"/>
    </row>
    <row r="9" spans="2:10" ht="16">
      <c r="B9" s="294"/>
      <c r="C9" s="294"/>
      <c r="D9" s="293"/>
      <c r="E9" s="293"/>
      <c r="F9" s="2" t="s">
        <v>12</v>
      </c>
      <c r="G9" s="2" t="s">
        <v>13</v>
      </c>
      <c r="H9" s="2" t="s">
        <v>14</v>
      </c>
      <c r="I9" s="2" t="s">
        <v>4</v>
      </c>
      <c r="J9" s="2" t="s">
        <v>15</v>
      </c>
    </row>
    <row r="10" spans="2:10" ht="55">
      <c r="B10" s="294"/>
      <c r="C10" s="294"/>
      <c r="D10" s="293"/>
      <c r="E10" s="293"/>
      <c r="F10" s="3" t="s">
        <v>86</v>
      </c>
      <c r="G10" s="3" t="s">
        <v>85</v>
      </c>
      <c r="H10" s="3" t="s">
        <v>89</v>
      </c>
      <c r="I10" s="3" t="s">
        <v>90</v>
      </c>
      <c r="J10" s="3" t="s">
        <v>88</v>
      </c>
    </row>
    <row r="11" spans="2:10" ht="42">
      <c r="B11" s="292" t="s">
        <v>48</v>
      </c>
      <c r="C11" s="4">
        <v>1</v>
      </c>
      <c r="D11" s="5" t="s">
        <v>82</v>
      </c>
      <c r="E11" s="5" t="s">
        <v>62</v>
      </c>
      <c r="F11" s="6" t="s">
        <v>17</v>
      </c>
      <c r="G11" s="6" t="s">
        <v>17</v>
      </c>
      <c r="H11" s="6" t="s">
        <v>17</v>
      </c>
      <c r="I11" s="6" t="s">
        <v>17</v>
      </c>
      <c r="J11" s="7" t="s">
        <v>22</v>
      </c>
    </row>
    <row r="12" spans="2:10" ht="42">
      <c r="B12" s="292"/>
      <c r="C12" s="4">
        <v>2</v>
      </c>
      <c r="D12" s="5" t="s">
        <v>84</v>
      </c>
      <c r="E12" s="5" t="s">
        <v>63</v>
      </c>
      <c r="F12" s="6" t="s">
        <v>17</v>
      </c>
      <c r="G12" s="6" t="s">
        <v>17</v>
      </c>
      <c r="H12" s="6" t="s">
        <v>17</v>
      </c>
      <c r="I12" s="7" t="s">
        <v>22</v>
      </c>
      <c r="J12" s="8" t="s">
        <v>28</v>
      </c>
    </row>
    <row r="13" spans="2:10" ht="42">
      <c r="B13" s="292"/>
      <c r="C13" s="4">
        <v>3</v>
      </c>
      <c r="D13" s="5" t="s">
        <v>83</v>
      </c>
      <c r="E13" s="5" t="s">
        <v>64</v>
      </c>
      <c r="F13" s="6" t="s">
        <v>17</v>
      </c>
      <c r="G13" s="6" t="s">
        <v>17</v>
      </c>
      <c r="H13" s="7" t="s">
        <v>22</v>
      </c>
      <c r="I13" s="8" t="s">
        <v>28</v>
      </c>
      <c r="J13" s="9" t="s">
        <v>34</v>
      </c>
    </row>
    <row r="14" spans="2:10" ht="42">
      <c r="B14" s="292"/>
      <c r="C14" s="4">
        <v>4</v>
      </c>
      <c r="D14" s="5" t="s">
        <v>97</v>
      </c>
      <c r="E14" s="5" t="s">
        <v>65</v>
      </c>
      <c r="F14" s="6" t="s">
        <v>17</v>
      </c>
      <c r="G14" s="7" t="s">
        <v>22</v>
      </c>
      <c r="H14" s="8" t="s">
        <v>28</v>
      </c>
      <c r="I14" s="9" t="s">
        <v>34</v>
      </c>
      <c r="J14" s="9" t="s">
        <v>34</v>
      </c>
    </row>
    <row r="15" spans="2:10" ht="58">
      <c r="B15" s="292"/>
      <c r="C15" s="4">
        <v>5</v>
      </c>
      <c r="D15" s="5" t="s">
        <v>87</v>
      </c>
      <c r="E15" s="5" t="s">
        <v>66</v>
      </c>
      <c r="F15" s="7" t="s">
        <v>22</v>
      </c>
      <c r="G15" s="8" t="s">
        <v>28</v>
      </c>
      <c r="H15" s="9" t="s">
        <v>34</v>
      </c>
      <c r="I15" s="9" t="s">
        <v>34</v>
      </c>
      <c r="J15" s="9" t="s">
        <v>34</v>
      </c>
    </row>
    <row r="17" spans="4:10" ht="54.75" customHeight="1">
      <c r="D17" s="6" t="s">
        <v>17</v>
      </c>
      <c r="E17" s="288" t="s">
        <v>93</v>
      </c>
      <c r="F17" s="295"/>
      <c r="G17" s="295"/>
      <c r="H17" s="295"/>
      <c r="I17" s="295"/>
      <c r="J17" s="296"/>
    </row>
    <row r="18" spans="4:10" ht="55.5" customHeight="1">
      <c r="D18" s="7" t="s">
        <v>22</v>
      </c>
      <c r="E18" s="283" t="s">
        <v>94</v>
      </c>
      <c r="F18" s="284"/>
      <c r="G18" s="284"/>
      <c r="H18" s="284"/>
      <c r="I18" s="284"/>
      <c r="J18" s="285"/>
    </row>
    <row r="19" spans="4:10" ht="53.25" customHeight="1">
      <c r="D19" s="8" t="s">
        <v>28</v>
      </c>
      <c r="E19" s="286" t="s">
        <v>95</v>
      </c>
      <c r="F19" s="287"/>
      <c r="G19" s="287"/>
      <c r="H19" s="287"/>
      <c r="I19" s="287"/>
      <c r="J19" s="287"/>
    </row>
    <row r="20" spans="4:10" ht="59.25" customHeight="1">
      <c r="D20" s="9" t="s">
        <v>34</v>
      </c>
      <c r="E20" s="288" t="s">
        <v>96</v>
      </c>
      <c r="F20" s="289"/>
      <c r="G20" s="289"/>
      <c r="H20" s="289"/>
      <c r="I20" s="289"/>
      <c r="J20" s="290"/>
    </row>
  </sheetData>
  <mergeCells count="9">
    <mergeCell ref="E18:J18"/>
    <mergeCell ref="E19:J19"/>
    <mergeCell ref="E20:J20"/>
    <mergeCell ref="F8:J8"/>
    <mergeCell ref="B11:B15"/>
    <mergeCell ref="D8:D10"/>
    <mergeCell ref="E8:E10"/>
    <mergeCell ref="B8:C10"/>
    <mergeCell ref="E17:J1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H31"/>
  <sheetViews>
    <sheetView workbookViewId="0">
      <selection activeCell="E22" sqref="E22"/>
    </sheetView>
  </sheetViews>
  <sheetFormatPr baseColWidth="10" defaultColWidth="9.1640625" defaultRowHeight="15"/>
  <cols>
    <col min="1" max="1" width="9.1640625" style="1"/>
    <col min="2" max="2" width="10.83203125" style="1" bestFit="1" customWidth="1"/>
    <col min="3" max="3" width="9.1640625" style="1"/>
    <col min="4" max="4" width="27.1640625" style="1" bestFit="1" customWidth="1"/>
    <col min="5" max="5" width="86.5" style="1" bestFit="1" customWidth="1"/>
    <col min="6" max="6" width="2.1640625" style="1" bestFit="1" customWidth="1"/>
    <col min="7" max="7" width="20.1640625" style="1" bestFit="1" customWidth="1"/>
    <col min="8" max="8" width="77" style="1" bestFit="1" customWidth="1"/>
    <col min="9" max="9" width="86.5" style="1" bestFit="1" customWidth="1"/>
    <col min="10" max="16384" width="9.1640625" style="1"/>
  </cols>
  <sheetData>
    <row r="1" spans="1:8" ht="16">
      <c r="A1" s="12">
        <v>1</v>
      </c>
      <c r="B1" s="10" t="s">
        <v>12</v>
      </c>
      <c r="D1" s="1" t="s">
        <v>6</v>
      </c>
      <c r="E1" s="1" t="s">
        <v>5</v>
      </c>
      <c r="F1" s="1" t="s">
        <v>7</v>
      </c>
      <c r="G1" s="1" t="s">
        <v>54</v>
      </c>
      <c r="H1" s="1" t="s">
        <v>58</v>
      </c>
    </row>
    <row r="2" spans="1:8" ht="16">
      <c r="A2" s="12">
        <v>2</v>
      </c>
      <c r="B2" s="10" t="s">
        <v>13</v>
      </c>
      <c r="D2" s="1" t="s">
        <v>49</v>
      </c>
      <c r="E2" s="1" t="s">
        <v>51</v>
      </c>
      <c r="G2" s="1" t="s">
        <v>55</v>
      </c>
      <c r="H2" s="1" t="s">
        <v>59</v>
      </c>
    </row>
    <row r="3" spans="1:8" ht="16">
      <c r="A3" s="12">
        <v>3</v>
      </c>
      <c r="B3" s="10" t="s">
        <v>14</v>
      </c>
      <c r="D3" s="1" t="s">
        <v>50</v>
      </c>
      <c r="E3" s="1" t="s">
        <v>52</v>
      </c>
      <c r="G3" s="1" t="s">
        <v>56</v>
      </c>
      <c r="H3" s="1" t="s">
        <v>60</v>
      </c>
    </row>
    <row r="4" spans="1:8" ht="16">
      <c r="A4" s="12">
        <v>4</v>
      </c>
      <c r="B4" s="10" t="s">
        <v>4</v>
      </c>
      <c r="D4" s="1" t="s">
        <v>8</v>
      </c>
      <c r="E4" s="1" t="s">
        <v>53</v>
      </c>
      <c r="G4" s="1" t="s">
        <v>57</v>
      </c>
      <c r="H4" s="1" t="s">
        <v>61</v>
      </c>
    </row>
    <row r="5" spans="1:8" ht="16">
      <c r="A5" s="12">
        <v>5</v>
      </c>
      <c r="B5" s="10" t="s">
        <v>15</v>
      </c>
    </row>
    <row r="7" spans="1:8">
      <c r="A7" s="1" t="s">
        <v>16</v>
      </c>
      <c r="B7" s="10" t="s">
        <v>17</v>
      </c>
    </row>
    <row r="8" spans="1:8">
      <c r="A8" s="1" t="s">
        <v>18</v>
      </c>
      <c r="B8" s="10" t="s">
        <v>17</v>
      </c>
    </row>
    <row r="9" spans="1:8">
      <c r="A9" s="1" t="s">
        <v>19</v>
      </c>
      <c r="B9" s="10" t="s">
        <v>17</v>
      </c>
    </row>
    <row r="10" spans="1:8">
      <c r="A10" s="1" t="s">
        <v>20</v>
      </c>
      <c r="B10" s="10" t="s">
        <v>17</v>
      </c>
    </row>
    <row r="11" spans="1:8">
      <c r="A11" s="1" t="s">
        <v>21</v>
      </c>
      <c r="B11" s="10" t="s">
        <v>22</v>
      </c>
    </row>
    <row r="12" spans="1:8">
      <c r="A12" s="1" t="s">
        <v>23</v>
      </c>
      <c r="B12" s="10" t="s">
        <v>17</v>
      </c>
    </row>
    <row r="13" spans="1:8">
      <c r="A13" s="1" t="s">
        <v>24</v>
      </c>
      <c r="B13" s="10" t="s">
        <v>17</v>
      </c>
    </row>
    <row r="14" spans="1:8">
      <c r="A14" s="1" t="s">
        <v>25</v>
      </c>
      <c r="B14" s="10" t="s">
        <v>17</v>
      </c>
    </row>
    <row r="15" spans="1:8">
      <c r="A15" s="1" t="s">
        <v>26</v>
      </c>
      <c r="B15" s="10" t="s">
        <v>22</v>
      </c>
    </row>
    <row r="16" spans="1:8">
      <c r="A16" s="1" t="s">
        <v>27</v>
      </c>
      <c r="B16" s="10" t="s">
        <v>28</v>
      </c>
    </row>
    <row r="17" spans="1:2">
      <c r="A17" s="1" t="s">
        <v>29</v>
      </c>
      <c r="B17" s="10" t="s">
        <v>17</v>
      </c>
    </row>
    <row r="18" spans="1:2">
      <c r="A18" s="1" t="s">
        <v>30</v>
      </c>
      <c r="B18" s="10" t="s">
        <v>17</v>
      </c>
    </row>
    <row r="19" spans="1:2">
      <c r="A19" s="1" t="s">
        <v>31</v>
      </c>
      <c r="B19" s="10" t="s">
        <v>22</v>
      </c>
    </row>
    <row r="20" spans="1:2">
      <c r="A20" s="1" t="s">
        <v>32</v>
      </c>
      <c r="B20" s="10" t="s">
        <v>28</v>
      </c>
    </row>
    <row r="21" spans="1:2">
      <c r="A21" s="1" t="s">
        <v>33</v>
      </c>
      <c r="B21" s="10" t="s">
        <v>34</v>
      </c>
    </row>
    <row r="22" spans="1:2">
      <c r="A22" s="1" t="s">
        <v>35</v>
      </c>
      <c r="B22" s="10" t="s">
        <v>17</v>
      </c>
    </row>
    <row r="23" spans="1:2">
      <c r="A23" s="1" t="s">
        <v>36</v>
      </c>
      <c r="B23" s="10" t="s">
        <v>22</v>
      </c>
    </row>
    <row r="24" spans="1:2">
      <c r="A24" s="1" t="s">
        <v>37</v>
      </c>
      <c r="B24" s="10" t="s">
        <v>28</v>
      </c>
    </row>
    <row r="25" spans="1:2">
      <c r="A25" s="1" t="s">
        <v>38</v>
      </c>
      <c r="B25" s="10" t="s">
        <v>34</v>
      </c>
    </row>
    <row r="26" spans="1:2">
      <c r="A26" s="1" t="s">
        <v>39</v>
      </c>
      <c r="B26" s="10" t="s">
        <v>34</v>
      </c>
    </row>
    <row r="27" spans="1:2">
      <c r="A27" s="1" t="s">
        <v>40</v>
      </c>
      <c r="B27" s="10" t="s">
        <v>22</v>
      </c>
    </row>
    <row r="28" spans="1:2">
      <c r="A28" s="1" t="s">
        <v>41</v>
      </c>
      <c r="B28" s="10" t="s">
        <v>28</v>
      </c>
    </row>
    <row r="29" spans="1:2">
      <c r="A29" s="1" t="s">
        <v>42</v>
      </c>
      <c r="B29" s="10" t="s">
        <v>34</v>
      </c>
    </row>
    <row r="30" spans="1:2">
      <c r="A30" s="1" t="s">
        <v>43</v>
      </c>
      <c r="B30" s="10" t="s">
        <v>34</v>
      </c>
    </row>
    <row r="31" spans="1:2">
      <c r="A31" s="1" t="s">
        <v>44</v>
      </c>
      <c r="B31" s="10" t="s">
        <v>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F18"/>
  <sheetViews>
    <sheetView zoomScale="96" zoomScaleNormal="96" workbookViewId="0">
      <selection activeCell="C3" sqref="C3"/>
    </sheetView>
  </sheetViews>
  <sheetFormatPr baseColWidth="10" defaultColWidth="9.1640625" defaultRowHeight="14"/>
  <cols>
    <col min="1" max="5" width="31.83203125" style="13" customWidth="1"/>
    <col min="6" max="6" width="10.1640625" style="13" hidden="1" customWidth="1"/>
    <col min="7" max="11" width="5.6640625" style="13" customWidth="1"/>
    <col min="12" max="12" width="9.1640625" style="13"/>
    <col min="13" max="17" width="23.1640625" style="13" customWidth="1"/>
    <col min="18" max="16384" width="9.1640625" style="13"/>
  </cols>
  <sheetData>
    <row r="1" spans="1:5" ht="19">
      <c r="A1" s="14" t="s">
        <v>78</v>
      </c>
      <c r="B1" s="14" t="s">
        <v>81</v>
      </c>
      <c r="C1" s="14" t="s">
        <v>79</v>
      </c>
      <c r="D1" s="14" t="s">
        <v>80</v>
      </c>
      <c r="E1" s="14" t="s">
        <v>91</v>
      </c>
    </row>
    <row r="2" spans="1:5" ht="38.25" customHeight="1">
      <c r="A2" s="15" t="s">
        <v>165</v>
      </c>
      <c r="B2" s="15" t="s">
        <v>164</v>
      </c>
      <c r="C2" s="15" t="s">
        <v>144</v>
      </c>
      <c r="D2" s="15"/>
      <c r="E2" s="15"/>
    </row>
    <row r="3" spans="1:5" ht="38.25" customHeight="1">
      <c r="A3" s="15"/>
      <c r="B3" s="15"/>
      <c r="C3" s="15" t="s">
        <v>286</v>
      </c>
      <c r="D3" s="15"/>
      <c r="E3" s="15"/>
    </row>
    <row r="4" spans="1:5" ht="38.25" customHeight="1">
      <c r="A4" s="15"/>
      <c r="B4" s="15"/>
      <c r="C4" s="15"/>
      <c r="D4" s="16"/>
      <c r="E4" s="15"/>
    </row>
    <row r="5" spans="1:5" ht="38.25" customHeight="1">
      <c r="A5" s="15"/>
      <c r="B5" s="15"/>
      <c r="C5" s="158"/>
      <c r="D5" s="16"/>
      <c r="E5" s="15"/>
    </row>
    <row r="6" spans="1:5" ht="38.25" customHeight="1">
      <c r="A6" s="15"/>
      <c r="B6" s="15"/>
      <c r="C6" s="15"/>
      <c r="D6" s="16"/>
      <c r="E6" s="16"/>
    </row>
    <row r="7" spans="1:5" ht="38.25" customHeight="1">
      <c r="A7" s="16"/>
      <c r="B7" s="15"/>
      <c r="C7" s="158"/>
      <c r="D7" s="16"/>
      <c r="E7" s="16"/>
    </row>
    <row r="8" spans="1:5" ht="38.25" customHeight="1">
      <c r="A8" s="16"/>
      <c r="B8" s="15"/>
      <c r="C8" s="15"/>
      <c r="D8" s="16"/>
      <c r="E8" s="16"/>
    </row>
    <row r="9" spans="1:5" ht="38.25" customHeight="1">
      <c r="A9" s="16"/>
      <c r="B9" s="15"/>
      <c r="C9" s="15"/>
      <c r="D9" s="16"/>
      <c r="E9" s="16"/>
    </row>
    <row r="10" spans="1:5" ht="38.25" customHeight="1">
      <c r="A10" s="16"/>
      <c r="B10" s="15"/>
      <c r="C10" s="15"/>
      <c r="D10" s="16"/>
      <c r="E10" s="16"/>
    </row>
    <row r="11" spans="1:5" ht="38.25" customHeight="1">
      <c r="A11" s="16"/>
      <c r="B11" s="15"/>
      <c r="C11" s="15"/>
      <c r="D11" s="16"/>
      <c r="E11" s="16"/>
    </row>
    <row r="12" spans="1:5" ht="38.25" customHeight="1">
      <c r="A12" s="16"/>
      <c r="B12" s="15"/>
      <c r="C12" s="16"/>
      <c r="D12" s="16"/>
      <c r="E12" s="16"/>
    </row>
    <row r="13" spans="1:5" ht="38.25" customHeight="1">
      <c r="A13" s="16"/>
      <c r="B13" s="15"/>
      <c r="C13" s="16"/>
      <c r="D13" s="16"/>
      <c r="E13" s="16"/>
    </row>
    <row r="14" spans="1:5" ht="38.25" customHeight="1">
      <c r="A14" s="16"/>
      <c r="B14" s="15"/>
      <c r="C14" s="16"/>
      <c r="D14" s="16"/>
      <c r="E14" s="16"/>
    </row>
    <row r="15" spans="1:5" ht="38.25" customHeight="1">
      <c r="A15" s="16"/>
      <c r="B15" s="15"/>
      <c r="C15" s="16"/>
      <c r="D15" s="16"/>
      <c r="E15" s="16"/>
    </row>
    <row r="16" spans="1:5" ht="38.25" customHeight="1">
      <c r="A16" s="16"/>
      <c r="B16" s="15"/>
      <c r="C16" s="16"/>
      <c r="D16" s="16"/>
      <c r="E16" s="16"/>
    </row>
    <row r="17" spans="1:5" ht="38.25" customHeight="1">
      <c r="A17" s="16"/>
      <c r="B17" s="15"/>
      <c r="C17" s="16"/>
      <c r="D17" s="16"/>
      <c r="E17" s="16"/>
    </row>
    <row r="18" spans="1:5" ht="38.25" customHeight="1">
      <c r="A18" s="16"/>
      <c r="B18" s="15"/>
      <c r="C18" s="16"/>
      <c r="D18" s="16"/>
      <c r="E18" s="16"/>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B2:H32"/>
  <sheetViews>
    <sheetView workbookViewId="0">
      <selection activeCell="B2" sqref="B2:H5"/>
    </sheetView>
  </sheetViews>
  <sheetFormatPr baseColWidth="10" defaultColWidth="8.83203125" defaultRowHeight="15"/>
  <cols>
    <col min="2" max="2" width="18.5" customWidth="1"/>
    <col min="3" max="7" width="9.1640625"/>
    <col min="8" max="8" width="42.33203125" customWidth="1"/>
  </cols>
  <sheetData>
    <row r="2" spans="2:8" ht="60" customHeight="1">
      <c r="B2" s="6" t="s">
        <v>17</v>
      </c>
      <c r="C2" s="288" t="s">
        <v>93</v>
      </c>
      <c r="D2" s="295"/>
      <c r="E2" s="295"/>
      <c r="F2" s="295"/>
      <c r="G2" s="295"/>
      <c r="H2" s="296"/>
    </row>
    <row r="3" spans="2:8" ht="54.75" customHeight="1">
      <c r="B3" s="7" t="s">
        <v>22</v>
      </c>
      <c r="C3" s="283" t="s">
        <v>94</v>
      </c>
      <c r="D3" s="284"/>
      <c r="E3" s="284"/>
      <c r="F3" s="284"/>
      <c r="G3" s="284"/>
      <c r="H3" s="285"/>
    </row>
    <row r="4" spans="2:8" ht="55.5" customHeight="1">
      <c r="B4" s="8" t="s">
        <v>28</v>
      </c>
      <c r="C4" s="286" t="s">
        <v>95</v>
      </c>
      <c r="D4" s="287"/>
      <c r="E4" s="287"/>
      <c r="F4" s="287"/>
      <c r="G4" s="287"/>
      <c r="H4" s="287"/>
    </row>
    <row r="5" spans="2:8" ht="72" customHeight="1">
      <c r="B5" s="9" t="s">
        <v>34</v>
      </c>
      <c r="C5" s="288" t="s">
        <v>96</v>
      </c>
      <c r="D5" s="289"/>
      <c r="E5" s="289"/>
      <c r="F5" s="289"/>
      <c r="G5" s="289"/>
      <c r="H5" s="290"/>
    </row>
    <row r="29" spans="2:8" ht="24" customHeight="1">
      <c r="B29" s="21"/>
      <c r="C29" s="297"/>
      <c r="D29" s="298"/>
      <c r="E29" s="298"/>
      <c r="F29" s="298"/>
      <c r="G29" s="298"/>
      <c r="H29" s="298"/>
    </row>
    <row r="30" spans="2:8" ht="86.25" customHeight="1">
      <c r="B30" s="22"/>
      <c r="C30" s="299"/>
      <c r="D30" s="300"/>
      <c r="E30" s="300"/>
      <c r="F30" s="300"/>
      <c r="G30" s="300"/>
      <c r="H30" s="300"/>
    </row>
    <row r="31" spans="2:8" ht="39.75" customHeight="1">
      <c r="B31" s="22"/>
      <c r="C31" s="301"/>
      <c r="D31" s="297"/>
      <c r="E31" s="297"/>
      <c r="F31" s="297"/>
      <c r="G31" s="297"/>
      <c r="H31" s="297"/>
    </row>
    <row r="32" spans="2:8" ht="42.75" customHeight="1">
      <c r="B32" s="21"/>
      <c r="C32" s="301"/>
      <c r="D32" s="297"/>
      <c r="E32" s="297"/>
      <c r="F32" s="297"/>
      <c r="G32" s="297"/>
      <c r="H32" s="297"/>
    </row>
  </sheetData>
  <mergeCells count="8">
    <mergeCell ref="C29:H29"/>
    <mergeCell ref="C30:H30"/>
    <mergeCell ref="C31:H31"/>
    <mergeCell ref="C32:H32"/>
    <mergeCell ref="C2:H2"/>
    <mergeCell ref="C3:H3"/>
    <mergeCell ref="C4:H4"/>
    <mergeCell ref="C5:H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5C80AC24509D044BD09149F5564064D" ma:contentTypeVersion="2" ma:contentTypeDescription="Create a new document." ma:contentTypeScope="" ma:versionID="91dc3c6604d9b59675c74f7f9c4de720">
  <xsd:schema xmlns:xsd="http://www.w3.org/2001/XMLSchema" xmlns:xs="http://www.w3.org/2001/XMLSchema" xmlns:p="http://schemas.microsoft.com/office/2006/metadata/properties" xmlns:ns3="18573149-169e-4bc0-8bde-6a4ee5c9991e" targetNamespace="http://schemas.microsoft.com/office/2006/metadata/properties" ma:root="true" ma:fieldsID="cb74825e2b6137be3ab6be57d8b40188" ns3:_="">
    <xsd:import namespace="18573149-169e-4bc0-8bde-6a4ee5c9991e"/>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573149-169e-4bc0-8bde-6a4ee5c999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BEC7AB-8E20-4192-937C-92710E28C1F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18573149-169e-4bc0-8bde-6a4ee5c9991e"/>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2AC0D8E-6D1A-46FF-98EB-CF64655FF356}">
  <ds:schemaRefs>
    <ds:schemaRef ds:uri="http://schemas.microsoft.com/sharepoint/v3/contenttype/forms"/>
  </ds:schemaRefs>
</ds:datastoreItem>
</file>

<file path=customXml/itemProps3.xml><?xml version="1.0" encoding="utf-8"?>
<ds:datastoreItem xmlns:ds="http://schemas.openxmlformats.org/officeDocument/2006/customXml" ds:itemID="{FDD8C7A3-3D16-4EC7-9B01-7C22224B52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573149-169e-4bc0-8bde-6a4ee5c999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Club RA</vt:lpstr>
      <vt:lpstr>PPE</vt:lpstr>
      <vt:lpstr>Matrix</vt:lpstr>
      <vt:lpstr>Sheet1</vt:lpstr>
      <vt:lpstr>Club Responsibilities</vt:lpstr>
      <vt:lpstr>Colour key</vt:lpstr>
      <vt:lpstr>Likelihood</vt:lpstr>
      <vt:lpstr>Maintenance1</vt:lpstr>
      <vt:lpstr>Maintenance2</vt:lpstr>
      <vt:lpstr>Measures1</vt:lpstr>
      <vt:lpstr>Measures2</vt:lpstr>
      <vt:lpstr>Select</vt:lpstr>
      <vt:lpstr>Severity</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 Means</dc:creator>
  <cp:lastModifiedBy>Microsoft Office User</cp:lastModifiedBy>
  <cp:lastPrinted>2020-09-24T17:56:05Z</cp:lastPrinted>
  <dcterms:created xsi:type="dcterms:W3CDTF">2010-12-21T19:49:27Z</dcterms:created>
  <dcterms:modified xsi:type="dcterms:W3CDTF">2026-01-12T12:56:31Z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0x01010015C80AC24509D044BD09149F5564064D</vt:lpwstr>
  </property>
</Properties>
</file>